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 cost" sheetId="1" state="visible" r:id="rId1"/>
  </sheets>
  <definedNames>
    <definedName name="_xlnm.Print_Titles" localSheetId="0">'Labor cost'!$5:$5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/d/yyyy"/>
    <numFmt numFmtId="166" formatCode="&quot;$&quot;#,##0"/>
    <numFmt numFmtId="167" formatCode="&quot;$&quot;#,##0.00"/>
    <numFmt numFmtId="168" formatCode="0.0%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6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/>
      <top style="thin">
        <color rgb="00C9C9C3"/>
      </top>
      <bottom style="thin">
        <color rgb="00C9C9C3"/>
      </bottom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9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7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167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7" fontId="3" fillId="4" borderId="1" applyAlignment="1" pivotButton="0" quotePrefix="0" xfId="0">
      <alignment vertical="center" wrapText="1"/>
    </xf>
    <xf numFmtId="168" fontId="3" fillId="4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</cols>
  <sheetData>
    <row r="1">
      <c r="A1" s="1" t="inlineStr">
        <is>
          <t>Weekly schedule with labor cost</t>
        </is>
      </c>
    </row>
    <row r="2">
      <c r="A2" s="2" t="inlineStr">
        <is>
          <t>Location: ____________   Manager: ____________</t>
        </is>
      </c>
    </row>
    <row r="3">
      <c r="A3" s="3" t="inlineStr">
        <is>
          <t>Week starting</t>
        </is>
      </c>
      <c r="B3" s="4" t="n">
        <v>46342</v>
      </c>
      <c r="D3" s="3" t="inlineStr">
        <is>
          <t>Projected sales</t>
        </is>
      </c>
      <c r="F3" s="5" t="n"/>
      <c r="H3" s="3" t="inlineStr">
        <is>
          <t>Labor budget %</t>
        </is>
      </c>
      <c r="J3" s="6" t="n">
        <v>0.28</v>
      </c>
    </row>
    <row r="5">
      <c r="A5" s="7" t="inlineStr">
        <is>
          <t>Employee</t>
        </is>
      </c>
      <c r="B5" s="7" t="inlineStr">
        <is>
          <t>Role</t>
        </is>
      </c>
      <c r="C5" s="7" t="inlineStr">
        <is>
          <t>Hourly rate</t>
        </is>
      </c>
      <c r="D5" s="7">
        <f>TEXT($B$3+0,"ddd m/d")</f>
        <v/>
      </c>
      <c r="E5" s="7">
        <f>TEXT($B$3+1,"ddd m/d")</f>
        <v/>
      </c>
      <c r="F5" s="7">
        <f>TEXT($B$3+2,"ddd m/d")</f>
        <v/>
      </c>
      <c r="G5" s="7">
        <f>TEXT($B$3+3,"ddd m/d")</f>
        <v/>
      </c>
      <c r="H5" s="7">
        <f>TEXT($B$3+4,"ddd m/d")</f>
        <v/>
      </c>
      <c r="I5" s="7">
        <f>TEXT($B$3+5,"ddd m/d")</f>
        <v/>
      </c>
      <c r="J5" s="7">
        <f>TEXT($B$3+6,"ddd m/d")</f>
        <v/>
      </c>
      <c r="K5" s="7" t="inlineStr">
        <is>
          <t>Total hours</t>
        </is>
      </c>
      <c r="L5" s="7" t="inlineStr">
        <is>
          <t>Regular hours</t>
        </is>
      </c>
      <c r="M5" s="7" t="inlineStr">
        <is>
          <t>Overtime hours</t>
        </is>
      </c>
      <c r="N5" s="7" t="inlineStr">
        <is>
          <t>Estimated wages</t>
        </is>
      </c>
    </row>
    <row r="6">
      <c r="A6" s="8" t="inlineStr"/>
      <c r="B6" s="8" t="inlineStr"/>
      <c r="C6" s="9" t="n"/>
      <c r="D6" s="10" t="n"/>
      <c r="E6" s="10" t="n"/>
      <c r="F6" s="10" t="n"/>
      <c r="G6" s="10" t="n"/>
      <c r="H6" s="10" t="n"/>
      <c r="I6" s="10" t="n"/>
      <c r="J6" s="10" t="n"/>
      <c r="K6" s="11">
        <f>SUM(D6:J6)</f>
        <v/>
      </c>
      <c r="L6" s="11">
        <f>MIN(40,K6)</f>
        <v/>
      </c>
      <c r="M6" s="11">
        <f>MAX(0,K6-40)</f>
        <v/>
      </c>
      <c r="N6" s="12">
        <f>N(C6)*L6+N(C6)*1.5*M6</f>
        <v/>
      </c>
    </row>
    <row r="7">
      <c r="A7" s="13" t="inlineStr"/>
      <c r="B7" s="13" t="inlineStr"/>
      <c r="C7" s="14" t="n"/>
      <c r="D7" s="15" t="n"/>
      <c r="E7" s="15" t="n"/>
      <c r="F7" s="15" t="n"/>
      <c r="G7" s="15" t="n"/>
      <c r="H7" s="15" t="n"/>
      <c r="I7" s="15" t="n"/>
      <c r="J7" s="15" t="n"/>
      <c r="K7" s="11">
        <f>SUM(D7:J7)</f>
        <v/>
      </c>
      <c r="L7" s="11">
        <f>MIN(40,K7)</f>
        <v/>
      </c>
      <c r="M7" s="11">
        <f>MAX(0,K7-40)</f>
        <v/>
      </c>
      <c r="N7" s="12">
        <f>N(C7)*L7+N(C7)*1.5*M7</f>
        <v/>
      </c>
    </row>
    <row r="8">
      <c r="A8" s="8" t="inlineStr"/>
      <c r="B8" s="8" t="inlineStr"/>
      <c r="C8" s="9" t="n"/>
      <c r="D8" s="10" t="n"/>
      <c r="E8" s="10" t="n"/>
      <c r="F8" s="10" t="n"/>
      <c r="G8" s="10" t="n"/>
      <c r="H8" s="10" t="n"/>
      <c r="I8" s="10" t="n"/>
      <c r="J8" s="10" t="n"/>
      <c r="K8" s="11">
        <f>SUM(D8:J8)</f>
        <v/>
      </c>
      <c r="L8" s="11">
        <f>MIN(40,K8)</f>
        <v/>
      </c>
      <c r="M8" s="11">
        <f>MAX(0,K8-40)</f>
        <v/>
      </c>
      <c r="N8" s="12">
        <f>N(C8)*L8+N(C8)*1.5*M8</f>
        <v/>
      </c>
    </row>
    <row r="9">
      <c r="A9" s="13" t="inlineStr"/>
      <c r="B9" s="13" t="inlineStr"/>
      <c r="C9" s="14" t="n"/>
      <c r="D9" s="15" t="n"/>
      <c r="E9" s="15" t="n"/>
      <c r="F9" s="15" t="n"/>
      <c r="G9" s="15" t="n"/>
      <c r="H9" s="15" t="n"/>
      <c r="I9" s="15" t="n"/>
      <c r="J9" s="15" t="n"/>
      <c r="K9" s="11">
        <f>SUM(D9:J9)</f>
        <v/>
      </c>
      <c r="L9" s="11">
        <f>MIN(40,K9)</f>
        <v/>
      </c>
      <c r="M9" s="11">
        <f>MAX(0,K9-40)</f>
        <v/>
      </c>
      <c r="N9" s="12">
        <f>N(C9)*L9+N(C9)*1.5*M9</f>
        <v/>
      </c>
    </row>
    <row r="10">
      <c r="A10" s="8" t="inlineStr"/>
      <c r="B10" s="8" t="inlineStr"/>
      <c r="C10" s="9" t="n"/>
      <c r="D10" s="10" t="n"/>
      <c r="E10" s="10" t="n"/>
      <c r="F10" s="10" t="n"/>
      <c r="G10" s="10" t="n"/>
      <c r="H10" s="10" t="n"/>
      <c r="I10" s="10" t="n"/>
      <c r="J10" s="10" t="n"/>
      <c r="K10" s="11">
        <f>SUM(D10:J10)</f>
        <v/>
      </c>
      <c r="L10" s="11">
        <f>MIN(40,K10)</f>
        <v/>
      </c>
      <c r="M10" s="11">
        <f>MAX(0,K10-40)</f>
        <v/>
      </c>
      <c r="N10" s="12">
        <f>N(C10)*L10+N(C10)*1.5*M10</f>
        <v/>
      </c>
    </row>
    <row r="11">
      <c r="A11" s="13" t="inlineStr"/>
      <c r="B11" s="13" t="inlineStr"/>
      <c r="C11" s="14" t="n"/>
      <c r="D11" s="15" t="n"/>
      <c r="E11" s="15" t="n"/>
      <c r="F11" s="15" t="n"/>
      <c r="G11" s="15" t="n"/>
      <c r="H11" s="15" t="n"/>
      <c r="I11" s="15" t="n"/>
      <c r="J11" s="15" t="n"/>
      <c r="K11" s="11">
        <f>SUM(D11:J11)</f>
        <v/>
      </c>
      <c r="L11" s="11">
        <f>MIN(40,K11)</f>
        <v/>
      </c>
      <c r="M11" s="11">
        <f>MAX(0,K11-40)</f>
        <v/>
      </c>
      <c r="N11" s="12">
        <f>N(C11)*L11+N(C11)*1.5*M11</f>
        <v/>
      </c>
    </row>
    <row r="12">
      <c r="A12" s="8" t="inlineStr"/>
      <c r="B12" s="8" t="inlineStr"/>
      <c r="C12" s="9" t="n"/>
      <c r="D12" s="10" t="n"/>
      <c r="E12" s="10" t="n"/>
      <c r="F12" s="10" t="n"/>
      <c r="G12" s="10" t="n"/>
      <c r="H12" s="10" t="n"/>
      <c r="I12" s="10" t="n"/>
      <c r="J12" s="10" t="n"/>
      <c r="K12" s="11">
        <f>SUM(D12:J12)</f>
        <v/>
      </c>
      <c r="L12" s="11">
        <f>MIN(40,K12)</f>
        <v/>
      </c>
      <c r="M12" s="11">
        <f>MAX(0,K12-40)</f>
        <v/>
      </c>
      <c r="N12" s="12">
        <f>N(C12)*L12+N(C12)*1.5*M12</f>
        <v/>
      </c>
    </row>
    <row r="13">
      <c r="A13" s="13" t="inlineStr"/>
      <c r="B13" s="13" t="inlineStr"/>
      <c r="C13" s="14" t="n"/>
      <c r="D13" s="15" t="n"/>
      <c r="E13" s="15" t="n"/>
      <c r="F13" s="15" t="n"/>
      <c r="G13" s="15" t="n"/>
      <c r="H13" s="15" t="n"/>
      <c r="I13" s="15" t="n"/>
      <c r="J13" s="15" t="n"/>
      <c r="K13" s="11">
        <f>SUM(D13:J13)</f>
        <v/>
      </c>
      <c r="L13" s="11">
        <f>MIN(40,K13)</f>
        <v/>
      </c>
      <c r="M13" s="11">
        <f>MAX(0,K13-40)</f>
        <v/>
      </c>
      <c r="N13" s="12">
        <f>N(C13)*L13+N(C13)*1.5*M13</f>
        <v/>
      </c>
    </row>
    <row r="14">
      <c r="A14" s="8" t="inlineStr"/>
      <c r="B14" s="8" t="inlineStr"/>
      <c r="C14" s="9" t="n"/>
      <c r="D14" s="10" t="n"/>
      <c r="E14" s="10" t="n"/>
      <c r="F14" s="10" t="n"/>
      <c r="G14" s="10" t="n"/>
      <c r="H14" s="10" t="n"/>
      <c r="I14" s="10" t="n"/>
      <c r="J14" s="10" t="n"/>
      <c r="K14" s="11">
        <f>SUM(D14:J14)</f>
        <v/>
      </c>
      <c r="L14" s="11">
        <f>MIN(40,K14)</f>
        <v/>
      </c>
      <c r="M14" s="11">
        <f>MAX(0,K14-40)</f>
        <v/>
      </c>
      <c r="N14" s="12">
        <f>N(C14)*L14+N(C14)*1.5*M14</f>
        <v/>
      </c>
    </row>
    <row r="15">
      <c r="A15" s="13" t="inlineStr"/>
      <c r="B15" s="13" t="inlineStr"/>
      <c r="C15" s="14" t="n"/>
      <c r="D15" s="15" t="n"/>
      <c r="E15" s="15" t="n"/>
      <c r="F15" s="15" t="n"/>
      <c r="G15" s="15" t="n"/>
      <c r="H15" s="15" t="n"/>
      <c r="I15" s="15" t="n"/>
      <c r="J15" s="15" t="n"/>
      <c r="K15" s="11">
        <f>SUM(D15:J15)</f>
        <v/>
      </c>
      <c r="L15" s="11">
        <f>MIN(40,K15)</f>
        <v/>
      </c>
      <c r="M15" s="11">
        <f>MAX(0,K15-40)</f>
        <v/>
      </c>
      <c r="N15" s="12">
        <f>N(C15)*L15+N(C15)*1.5*M15</f>
        <v/>
      </c>
    </row>
    <row r="16">
      <c r="A16" s="8" t="inlineStr"/>
      <c r="B16" s="8" t="inlineStr"/>
      <c r="C16" s="9" t="n"/>
      <c r="D16" s="10" t="n"/>
      <c r="E16" s="10" t="n"/>
      <c r="F16" s="10" t="n"/>
      <c r="G16" s="10" t="n"/>
      <c r="H16" s="10" t="n"/>
      <c r="I16" s="10" t="n"/>
      <c r="J16" s="10" t="n"/>
      <c r="K16" s="11">
        <f>SUM(D16:J16)</f>
        <v/>
      </c>
      <c r="L16" s="11">
        <f>MIN(40,K16)</f>
        <v/>
      </c>
      <c r="M16" s="11">
        <f>MAX(0,K16-40)</f>
        <v/>
      </c>
      <c r="N16" s="12">
        <f>N(C16)*L16+N(C16)*1.5*M16</f>
        <v/>
      </c>
    </row>
    <row r="17">
      <c r="A17" s="13" t="inlineStr"/>
      <c r="B17" s="13" t="inlineStr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1">
        <f>SUM(D17:J17)</f>
        <v/>
      </c>
      <c r="L17" s="11">
        <f>MIN(40,K17)</f>
        <v/>
      </c>
      <c r="M17" s="11">
        <f>MAX(0,K17-40)</f>
        <v/>
      </c>
      <c r="N17" s="12">
        <f>N(C17)*L17+N(C17)*1.5*M17</f>
        <v/>
      </c>
    </row>
    <row r="18">
      <c r="A18" s="8" t="inlineStr"/>
      <c r="B18" s="8" t="inlineStr"/>
      <c r="C18" s="9" t="n"/>
      <c r="D18" s="10" t="n"/>
      <c r="E18" s="10" t="n"/>
      <c r="F18" s="10" t="n"/>
      <c r="G18" s="10" t="n"/>
      <c r="H18" s="10" t="n"/>
      <c r="I18" s="10" t="n"/>
      <c r="J18" s="10" t="n"/>
      <c r="K18" s="11">
        <f>SUM(D18:J18)</f>
        <v/>
      </c>
      <c r="L18" s="11">
        <f>MIN(40,K18)</f>
        <v/>
      </c>
      <c r="M18" s="11">
        <f>MAX(0,K18-40)</f>
        <v/>
      </c>
      <c r="N18" s="12">
        <f>N(C18)*L18+N(C18)*1.5*M18</f>
        <v/>
      </c>
    </row>
    <row r="19">
      <c r="A19" s="13" t="inlineStr"/>
      <c r="B19" s="13" t="inlineStr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1">
        <f>SUM(D19:J19)</f>
        <v/>
      </c>
      <c r="L19" s="11">
        <f>MIN(40,K19)</f>
        <v/>
      </c>
      <c r="M19" s="11">
        <f>MAX(0,K19-40)</f>
        <v/>
      </c>
      <c r="N19" s="12">
        <f>N(C19)*L19+N(C19)*1.5*M19</f>
        <v/>
      </c>
    </row>
    <row r="20">
      <c r="A20" s="8" t="inlineStr"/>
      <c r="B20" s="8" t="inlineStr"/>
      <c r="C20" s="9" t="n"/>
      <c r="D20" s="10" t="n"/>
      <c r="E20" s="10" t="n"/>
      <c r="F20" s="10" t="n"/>
      <c r="G20" s="10" t="n"/>
      <c r="H20" s="10" t="n"/>
      <c r="I20" s="10" t="n"/>
      <c r="J20" s="10" t="n"/>
      <c r="K20" s="11">
        <f>SUM(D20:J20)</f>
        <v/>
      </c>
      <c r="L20" s="11">
        <f>MIN(40,K20)</f>
        <v/>
      </c>
      <c r="M20" s="11">
        <f>MAX(0,K20-40)</f>
        <v/>
      </c>
      <c r="N20" s="12">
        <f>N(C20)*L20+N(C20)*1.5*M20</f>
        <v/>
      </c>
    </row>
    <row r="21">
      <c r="A21" s="13" t="inlineStr"/>
      <c r="B21" s="13" t="inlineStr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1">
        <f>SUM(D21:J21)</f>
        <v/>
      </c>
      <c r="L21" s="11">
        <f>MIN(40,K21)</f>
        <v/>
      </c>
      <c r="M21" s="11">
        <f>MAX(0,K21-40)</f>
        <v/>
      </c>
      <c r="N21" s="12">
        <f>N(C21)*L21+N(C21)*1.5*M21</f>
        <v/>
      </c>
    </row>
    <row r="22">
      <c r="A22" s="8" t="inlineStr"/>
      <c r="B22" s="8" t="inlineStr"/>
      <c r="C22" s="9" t="n"/>
      <c r="D22" s="10" t="n"/>
      <c r="E22" s="10" t="n"/>
      <c r="F22" s="10" t="n"/>
      <c r="G22" s="10" t="n"/>
      <c r="H22" s="10" t="n"/>
      <c r="I22" s="10" t="n"/>
      <c r="J22" s="10" t="n"/>
      <c r="K22" s="11">
        <f>SUM(D22:J22)</f>
        <v/>
      </c>
      <c r="L22" s="11">
        <f>MIN(40,K22)</f>
        <v/>
      </c>
      <c r="M22" s="11">
        <f>MAX(0,K22-40)</f>
        <v/>
      </c>
      <c r="N22" s="12">
        <f>N(C22)*L22+N(C22)*1.5*M22</f>
        <v/>
      </c>
    </row>
    <row r="23">
      <c r="A23" s="13" t="inlineStr"/>
      <c r="B23" s="13" t="inlineStr"/>
      <c r="C23" s="14" t="n"/>
      <c r="D23" s="15" t="n"/>
      <c r="E23" s="15" t="n"/>
      <c r="F23" s="15" t="n"/>
      <c r="G23" s="15" t="n"/>
      <c r="H23" s="15" t="n"/>
      <c r="I23" s="15" t="n"/>
      <c r="J23" s="15" t="n"/>
      <c r="K23" s="11">
        <f>SUM(D23:J23)</f>
        <v/>
      </c>
      <c r="L23" s="11">
        <f>MIN(40,K23)</f>
        <v/>
      </c>
      <c r="M23" s="11">
        <f>MAX(0,K23-40)</f>
        <v/>
      </c>
      <c r="N23" s="12">
        <f>N(C23)*L23+N(C23)*1.5*M23</f>
        <v/>
      </c>
    </row>
    <row r="24">
      <c r="A24" s="8" t="inlineStr"/>
      <c r="B24" s="8" t="inlineStr"/>
      <c r="C24" s="9" t="n"/>
      <c r="D24" s="10" t="n"/>
      <c r="E24" s="10" t="n"/>
      <c r="F24" s="10" t="n"/>
      <c r="G24" s="10" t="n"/>
      <c r="H24" s="10" t="n"/>
      <c r="I24" s="10" t="n"/>
      <c r="J24" s="10" t="n"/>
      <c r="K24" s="11">
        <f>SUM(D24:J24)</f>
        <v/>
      </c>
      <c r="L24" s="11">
        <f>MIN(40,K24)</f>
        <v/>
      </c>
      <c r="M24" s="11">
        <f>MAX(0,K24-40)</f>
        <v/>
      </c>
      <c r="N24" s="12">
        <f>N(C24)*L24+N(C24)*1.5*M24</f>
        <v/>
      </c>
    </row>
    <row r="25">
      <c r="A25" s="13" t="inlineStr"/>
      <c r="B25" s="13" t="inlineStr"/>
      <c r="C25" s="14" t="n"/>
      <c r="D25" s="15" t="n"/>
      <c r="E25" s="15" t="n"/>
      <c r="F25" s="15" t="n"/>
      <c r="G25" s="15" t="n"/>
      <c r="H25" s="15" t="n"/>
      <c r="I25" s="15" t="n"/>
      <c r="J25" s="15" t="n"/>
      <c r="K25" s="11">
        <f>SUM(D25:J25)</f>
        <v/>
      </c>
      <c r="L25" s="11">
        <f>MIN(40,K25)</f>
        <v/>
      </c>
      <c r="M25" s="11">
        <f>MAX(0,K25-40)</f>
        <v/>
      </c>
      <c r="N25" s="12">
        <f>N(C25)*L25+N(C25)*1.5*M25</f>
        <v/>
      </c>
    </row>
    <row r="26">
      <c r="A26" s="16" t="inlineStr">
        <is>
          <t>Hours per day</t>
        </is>
      </c>
      <c r="B26" s="17" t="inlineStr"/>
      <c r="C26" s="17" t="inlineStr"/>
      <c r="D26" s="18">
        <f>SUM(D6:D25)</f>
        <v/>
      </c>
      <c r="E26" s="18">
        <f>SUM(E6:E25)</f>
        <v/>
      </c>
      <c r="F26" s="18">
        <f>SUM(F6:F25)</f>
        <v/>
      </c>
      <c r="G26" s="18">
        <f>SUM(G6:G25)</f>
        <v/>
      </c>
      <c r="H26" s="18">
        <f>SUM(H6:H25)</f>
        <v/>
      </c>
      <c r="I26" s="18">
        <f>SUM(I6:I25)</f>
        <v/>
      </c>
      <c r="J26" s="18">
        <f>SUM(J6:J25)</f>
        <v/>
      </c>
      <c r="K26" s="18">
        <f>SUM(K6:K25)</f>
        <v/>
      </c>
      <c r="L26" s="18">
        <f>SUM(L6:L25)</f>
        <v/>
      </c>
      <c r="M26" s="18">
        <f>SUM(M6:M25)</f>
        <v/>
      </c>
      <c r="N26" s="19">
        <f>SUM(N6:N25)</f>
        <v/>
      </c>
    </row>
    <row r="27">
      <c r="A27" s="16" t="inlineStr">
        <is>
          <t>Straight-time wages per day</t>
        </is>
      </c>
      <c r="B27" s="17" t="inlineStr"/>
      <c r="C27" s="17" t="inlineStr"/>
      <c r="D27" s="20">
        <f>SUMPRODUCT($C$6:$C$25,D6:D25)</f>
        <v/>
      </c>
      <c r="E27" s="20">
        <f>SUMPRODUCT($C$6:$C$25,E6:E25)</f>
        <v/>
      </c>
      <c r="F27" s="20">
        <f>SUMPRODUCT($C$6:$C$25,F6:F25)</f>
        <v/>
      </c>
      <c r="G27" s="20">
        <f>SUMPRODUCT($C$6:$C$25,G6:G25)</f>
        <v/>
      </c>
      <c r="H27" s="20">
        <f>SUMPRODUCT($C$6:$C$25,H6:H25)</f>
        <v/>
      </c>
      <c r="I27" s="20">
        <f>SUMPRODUCT($C$6:$C$25,I6:I25)</f>
        <v/>
      </c>
      <c r="J27" s="20">
        <f>SUMPRODUCT($C$6:$C$25,J6:J25)</f>
        <v/>
      </c>
    </row>
    <row r="29">
      <c r="A29" s="16" t="inlineStr">
        <is>
          <t>Estimated wages this week</t>
        </is>
      </c>
      <c r="B29" s="21" t="n"/>
      <c r="C29" s="22" t="n"/>
      <c r="D29" s="23">
        <f>N26</f>
        <v/>
      </c>
      <c r="E29" s="22" t="n"/>
    </row>
    <row r="30">
      <c r="A30" s="16" t="inlineStr">
        <is>
          <t>Labor budget (sales x budget %)</t>
        </is>
      </c>
      <c r="B30" s="21" t="n"/>
      <c r="C30" s="22" t="n"/>
      <c r="D30" s="23">
        <f>N(F3)*N(J3)</f>
        <v/>
      </c>
      <c r="E30" s="22" t="n"/>
    </row>
    <row r="31">
      <c r="A31" s="16" t="inlineStr">
        <is>
          <t>Over (+) or under (-) budget</t>
        </is>
      </c>
      <c r="B31" s="21" t="n"/>
      <c r="C31" s="22" t="n"/>
      <c r="D31" s="23">
        <f>N26-N(F3)*N(J3)</f>
        <v/>
      </c>
      <c r="E31" s="22" t="n"/>
    </row>
    <row r="32">
      <c r="A32" s="16" t="inlineStr">
        <is>
          <t>Wages as % of projected sales</t>
        </is>
      </c>
      <c r="B32" s="21" t="n"/>
      <c r="C32" s="22" t="n"/>
      <c r="D32" s="24">
        <f>IF(N(F3)=0,"",N26/F3)</f>
        <v/>
      </c>
      <c r="E32" s="22" t="n"/>
    </row>
    <row r="34">
      <c r="A34" s="25" t="inlineStr">
        <is>
          <t>Enter scheduled hours per day as numbers (7.5 for a 9:00 to 5:00 shift with a 30-minute unpaid lunch). Overtime is estimated at 1.5 x the hourly rate for hours over 40 in the week; bonuses, tips and shift differentials can raise the regular rate. Payroll taxes and benefits are not included.</t>
        </is>
      </c>
    </row>
    <row r="36">
      <c r="A36" s="26" t="inlineStr">
        <is>
          <t>Free template from workzenly.com</t>
        </is>
      </c>
    </row>
  </sheetData>
  <mergeCells count="8">
    <mergeCell ref="D30:E30"/>
    <mergeCell ref="A32:C32"/>
    <mergeCell ref="A31:C31"/>
    <mergeCell ref="D29:E29"/>
    <mergeCell ref="D32:E32"/>
    <mergeCell ref="A30:C30"/>
    <mergeCell ref="A29:C29"/>
    <mergeCell ref="D31:E3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2026-11-07T10:57:35Z</dcterms:created>
  <dcterms:modified xmlns:dcterms="http://purl.org/dc/terms/" xmlns:xsi="http://www.w3.org/2001/XMLSchema-instance" xsi:type="dcterms:W3CDTF">2026-11-07T10:57:35Z</dcterms:modified>
</cp:coreProperties>
</file>