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week" sheetId="1" state="visible" r:id="rId1"/>
  </sheets>
  <definedNames>
    <definedName name="_xlnm.Print_Titles" localSheetId="0">'My week'!$5:$5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&quot;$&quot;#,##0.00"/>
    <numFmt numFmtId="167" formatCode="mmm 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2FFD9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167" fontId="0" fillId="4" borderId="1" applyAlignment="1" pivotButton="0" quotePrefix="0" xfId="0">
      <alignment vertical="center" wrapText="1"/>
    </xf>
    <xf numFmtId="18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4" pivotButton="0" quotePrefix="0" xfId="0"/>
    <xf numFmtId="2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  <col width="30" customWidth="1" min="7" max="7"/>
  </cols>
  <sheetData>
    <row r="1">
      <c r="A1" s="1" t="inlineStr">
        <is>
          <t>My weekly work schedule</t>
        </is>
      </c>
    </row>
    <row r="2">
      <c r="A2" s="2" t="inlineStr">
        <is>
          <t>Name: ____________   Employer: ____________</t>
        </is>
      </c>
    </row>
    <row r="3">
      <c r="A3" s="3" t="inlineStr">
        <is>
          <t>Week starting</t>
        </is>
      </c>
      <c r="B3" s="4" t="n">
        <v>46342</v>
      </c>
      <c r="D3" s="3" t="inlineStr">
        <is>
          <t>Hourly rate</t>
        </is>
      </c>
      <c r="E3" s="5" t="n"/>
    </row>
    <row r="5">
      <c r="A5" s="6" t="inlineStr">
        <is>
          <t>Day</t>
        </is>
      </c>
      <c r="B5" s="6" t="inlineStr">
        <is>
          <t>Date</t>
        </is>
      </c>
      <c r="C5" s="6" t="inlineStr">
        <is>
          <t>Start</t>
        </is>
      </c>
      <c r="D5" s="6" t="inlineStr">
        <is>
          <t>End</t>
        </is>
      </c>
      <c r="E5" s="6" t="inlineStr">
        <is>
          <t>Unpaid break (minutes)</t>
        </is>
      </c>
      <c r="F5" s="6" t="inlineStr">
        <is>
          <t>Hours worked</t>
        </is>
      </c>
      <c r="G5" s="6" t="inlineStr">
        <is>
          <t>Notes</t>
        </is>
      </c>
    </row>
    <row r="6">
      <c r="A6" s="7">
        <f>TEXT($B$3+0,"dddd")</f>
        <v/>
      </c>
      <c r="B6" s="8">
        <f>$B$3+0</f>
        <v/>
      </c>
      <c r="C6" s="9" t="n"/>
      <c r="D6" s="9" t="n"/>
      <c r="E6" s="10" t="n"/>
      <c r="F6" s="11">
        <f>IF(COUNT(C6:D6)=2,ROUND(MOD(D6-C6,1)*24-N(E6)/60,2),0)</f>
        <v/>
      </c>
      <c r="G6" s="12" t="inlineStr"/>
    </row>
    <row r="7">
      <c r="A7" s="7">
        <f>TEXT($B$3+1,"dddd")</f>
        <v/>
      </c>
      <c r="B7" s="8">
        <f>$B$3+1</f>
        <v/>
      </c>
      <c r="C7" s="9" t="n"/>
      <c r="D7" s="9" t="n"/>
      <c r="E7" s="10" t="n"/>
      <c r="F7" s="11">
        <f>IF(COUNT(C7:D7)=2,ROUND(MOD(D7-C7,1)*24-N(E7)/60,2),0)</f>
        <v/>
      </c>
      <c r="G7" s="12" t="inlineStr"/>
    </row>
    <row r="8">
      <c r="A8" s="7">
        <f>TEXT($B$3+2,"dddd")</f>
        <v/>
      </c>
      <c r="B8" s="8">
        <f>$B$3+2</f>
        <v/>
      </c>
      <c r="C8" s="9" t="n"/>
      <c r="D8" s="9" t="n"/>
      <c r="E8" s="10" t="n"/>
      <c r="F8" s="11">
        <f>IF(COUNT(C8:D8)=2,ROUND(MOD(D8-C8,1)*24-N(E8)/60,2),0)</f>
        <v/>
      </c>
      <c r="G8" s="12" t="inlineStr"/>
    </row>
    <row r="9">
      <c r="A9" s="7">
        <f>TEXT($B$3+3,"dddd")</f>
        <v/>
      </c>
      <c r="B9" s="8">
        <f>$B$3+3</f>
        <v/>
      </c>
      <c r="C9" s="9" t="n"/>
      <c r="D9" s="9" t="n"/>
      <c r="E9" s="10" t="n"/>
      <c r="F9" s="11">
        <f>IF(COUNT(C9:D9)=2,ROUND(MOD(D9-C9,1)*24-N(E9)/60,2),0)</f>
        <v/>
      </c>
      <c r="G9" s="12" t="inlineStr"/>
    </row>
    <row r="10">
      <c r="A10" s="7">
        <f>TEXT($B$3+4,"dddd")</f>
        <v/>
      </c>
      <c r="B10" s="8">
        <f>$B$3+4</f>
        <v/>
      </c>
      <c r="C10" s="9" t="n"/>
      <c r="D10" s="9" t="n"/>
      <c r="E10" s="10" t="n"/>
      <c r="F10" s="11">
        <f>IF(COUNT(C10:D10)=2,ROUND(MOD(D10-C10,1)*24-N(E10)/60,2),0)</f>
        <v/>
      </c>
      <c r="G10" s="12" t="inlineStr"/>
    </row>
    <row r="11">
      <c r="A11" s="7">
        <f>TEXT($B$3+5,"dddd")</f>
        <v/>
      </c>
      <c r="B11" s="8">
        <f>$B$3+5</f>
        <v/>
      </c>
      <c r="C11" s="9" t="n"/>
      <c r="D11" s="9" t="n"/>
      <c r="E11" s="10" t="n"/>
      <c r="F11" s="11">
        <f>IF(COUNT(C11:D11)=2,ROUND(MOD(D11-C11,1)*24-N(E11)/60,2),0)</f>
        <v/>
      </c>
      <c r="G11" s="12" t="inlineStr"/>
    </row>
    <row r="12">
      <c r="A12" s="7">
        <f>TEXT($B$3+6,"dddd")</f>
        <v/>
      </c>
      <c r="B12" s="8">
        <f>$B$3+6</f>
        <v/>
      </c>
      <c r="C12" s="9" t="n"/>
      <c r="D12" s="9" t="n"/>
      <c r="E12" s="10" t="n"/>
      <c r="F12" s="11">
        <f>IF(COUNT(C12:D12)=2,ROUND(MOD(D12-C12,1)*24-N(E12)/60,2),0)</f>
        <v/>
      </c>
      <c r="G12" s="12" t="inlineStr"/>
    </row>
    <row r="14">
      <c r="D14" s="7" t="inlineStr">
        <is>
          <t>Total hours</t>
        </is>
      </c>
      <c r="E14" s="13" t="n"/>
      <c r="F14" s="14">
        <f>SUM(F6:F12)</f>
        <v/>
      </c>
    </row>
    <row r="15">
      <c r="D15" s="7" t="inlineStr">
        <is>
          <t>Regular hours (up to 40)</t>
        </is>
      </c>
      <c r="E15" s="13" t="n"/>
      <c r="F15" s="14">
        <f>MIN(40,F14)</f>
        <v/>
      </c>
    </row>
    <row r="16">
      <c r="D16" s="7" t="inlineStr">
        <is>
          <t>Overtime hours (over 40)</t>
        </is>
      </c>
      <c r="E16" s="13" t="n"/>
      <c r="F16" s="14">
        <f>MAX(0,F14-40)</f>
        <v/>
      </c>
    </row>
    <row r="17">
      <c r="D17" s="7" t="inlineStr">
        <is>
          <t>Estimated gross pay</t>
        </is>
      </c>
      <c r="E17" s="13" t="n"/>
      <c r="F17" s="15">
        <f>N(E3)*F15+N(E3)*1.5*F16</f>
        <v/>
      </c>
    </row>
    <row r="19">
      <c r="A19" s="16" t="inlineStr">
        <is>
          <t>For non-exempt employees, federal law requires overtime at 1.5 x the regular rate for hours over 40 in a workweek. Some states, such as California, also count daily overtime. Gross pay is before taxes and deductions.</t>
        </is>
      </c>
    </row>
    <row r="21">
      <c r="A21" s="17" t="inlineStr">
        <is>
          <t>Free template from workzenly.com</t>
        </is>
      </c>
    </row>
  </sheetData>
  <mergeCells count="4">
    <mergeCell ref="D15:E15"/>
    <mergeCell ref="D14:E14"/>
    <mergeCell ref="D16:E16"/>
    <mergeCell ref="D17:E1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2026-11-07T10:57:37Z</dcterms:created>
  <dcterms:modified xmlns:dcterms="http://purl.org/dc/terms/" xmlns:xsi="http://www.w3.org/2001/XMLSchema-instance" xsi:type="dcterms:W3CDTF">2026-11-07T10:57:37Z</dcterms:modified>
</cp:coreProperties>
</file>