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>
    <definedName name="_xlnm.Print_Titles" localSheetId="0">'Weekly timesheet'!$6:$6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/yyyy"/>
    <numFmt numFmtId="166" formatCode="&quot;$&quot;#,##0.00"/>
    <numFmt numFmtId="167" formatCode="m/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444444"/>
      <sz val="9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3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bottom style="thin">
        <color rgb="00333333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6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7" fontId="0" fillId="0" borderId="1" applyAlignment="1" pivotButton="0" quotePrefix="0" xfId="0">
      <alignment horizontal="center" vertical="center" wrapText="1"/>
    </xf>
    <xf numFmtId="18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167" fontId="0" fillId="5" borderId="1" applyAlignment="1" pivotButton="0" quotePrefix="0" xfId="0">
      <alignment horizontal="center" vertical="center" wrapText="1"/>
    </xf>
    <xf numFmtId="18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3" customWidth="1" min="7" max="7"/>
    <col width="28" customWidth="1" min="8" max="8"/>
  </cols>
  <sheetData>
    <row r="1">
      <c r="A1" s="1" t="inlineStr">
        <is>
          <t>Weekly timesheet</t>
        </is>
      </c>
    </row>
    <row r="2">
      <c r="A2" s="2" t="inlineStr">
        <is>
          <t>Company: ____________   Department: ____________   Supervisor: ____________</t>
        </is>
      </c>
    </row>
    <row r="3">
      <c r="A3" s="3" t="inlineStr">
        <is>
          <t>Employee</t>
        </is>
      </c>
      <c r="B3" s="4" t="inlineStr"/>
      <c r="E3" s="3" t="inlineStr">
        <is>
          <t>Hourly rate</t>
        </is>
      </c>
      <c r="G3" s="5" t="n"/>
    </row>
    <row r="4">
      <c r="A4" s="3" t="inlineStr">
        <is>
          <t>Week starting</t>
        </is>
      </c>
      <c r="B4" s="6" t="n">
        <v>46335</v>
      </c>
      <c r="E4" s="3" t="inlineStr">
        <is>
          <t>Overtime after (hours/week)</t>
        </is>
      </c>
      <c r="G4" s="4" t="n">
        <v>40</v>
      </c>
    </row>
    <row r="6">
      <c r="A6" s="7" t="inlineStr">
        <is>
          <t>Day</t>
        </is>
      </c>
      <c r="B6" s="7" t="inlineStr">
        <is>
          <t>Date</t>
        </is>
      </c>
      <c r="C6" s="7" t="inlineStr">
        <is>
          <t>Time in</t>
        </is>
      </c>
      <c r="D6" s="7" t="inlineStr">
        <is>
          <t>Lunch out</t>
        </is>
      </c>
      <c r="E6" s="7" t="inlineStr">
        <is>
          <t>Lunch in</t>
        </is>
      </c>
      <c r="F6" s="7" t="inlineStr">
        <is>
          <t>Time out</t>
        </is>
      </c>
      <c r="G6" s="7" t="inlineStr">
        <is>
          <t>Hours worked</t>
        </is>
      </c>
      <c r="H6" s="7" t="inlineStr">
        <is>
          <t>Notes</t>
        </is>
      </c>
    </row>
    <row r="7">
      <c r="A7" s="8">
        <f>TEXT(B7,"dddd")</f>
        <v/>
      </c>
      <c r="B7" s="9">
        <f>$B$4+0</f>
        <v/>
      </c>
      <c r="C7" s="10" t="n"/>
      <c r="D7" s="10" t="n"/>
      <c r="E7" s="10" t="n"/>
      <c r="F7" s="10" t="n"/>
      <c r="G7" s="11">
        <f>ROUND(24*IF(COUNT(C7,F7)&lt;2,0,IF(COUNT(D7,E7)=2,MOD(D7-C7,1)+MOD(F7-E7,1),MOD(F7-C7,1))),2)</f>
        <v/>
      </c>
      <c r="H7" s="12" t="inlineStr"/>
    </row>
    <row r="8">
      <c r="A8" s="13">
        <f>TEXT(B8,"dddd")</f>
        <v/>
      </c>
      <c r="B8" s="14">
        <f>$B$4+1</f>
        <v/>
      </c>
      <c r="C8" s="15" t="n"/>
      <c r="D8" s="15" t="n"/>
      <c r="E8" s="15" t="n"/>
      <c r="F8" s="15" t="n"/>
      <c r="G8" s="11">
        <f>ROUND(24*IF(COUNT(C8,F8)&lt;2,0,IF(COUNT(D8,E8)=2,MOD(D8-C8,1)+MOD(F8-E8,1),MOD(F8-C8,1))),2)</f>
        <v/>
      </c>
      <c r="H8" s="16" t="inlineStr"/>
    </row>
    <row r="9">
      <c r="A9" s="8">
        <f>TEXT(B9,"dddd")</f>
        <v/>
      </c>
      <c r="B9" s="9">
        <f>$B$4+2</f>
        <v/>
      </c>
      <c r="C9" s="10" t="n"/>
      <c r="D9" s="10" t="n"/>
      <c r="E9" s="10" t="n"/>
      <c r="F9" s="10" t="n"/>
      <c r="G9" s="11">
        <f>ROUND(24*IF(COUNT(C9,F9)&lt;2,0,IF(COUNT(D9,E9)=2,MOD(D9-C9,1)+MOD(F9-E9,1),MOD(F9-C9,1))),2)</f>
        <v/>
      </c>
      <c r="H9" s="12" t="inlineStr"/>
    </row>
    <row r="10">
      <c r="A10" s="13">
        <f>TEXT(B10,"dddd")</f>
        <v/>
      </c>
      <c r="B10" s="14">
        <f>$B$4+3</f>
        <v/>
      </c>
      <c r="C10" s="15" t="n"/>
      <c r="D10" s="15" t="n"/>
      <c r="E10" s="15" t="n"/>
      <c r="F10" s="15" t="n"/>
      <c r="G10" s="11">
        <f>ROUND(24*IF(COUNT(C10,F10)&lt;2,0,IF(COUNT(D10,E10)=2,MOD(D10-C10,1)+MOD(F10-E10,1),MOD(F10-C10,1))),2)</f>
        <v/>
      </c>
      <c r="H10" s="16" t="inlineStr"/>
    </row>
    <row r="11">
      <c r="A11" s="8">
        <f>TEXT(B11,"dddd")</f>
        <v/>
      </c>
      <c r="B11" s="9">
        <f>$B$4+4</f>
        <v/>
      </c>
      <c r="C11" s="10" t="n"/>
      <c r="D11" s="10" t="n"/>
      <c r="E11" s="10" t="n"/>
      <c r="F11" s="10" t="n"/>
      <c r="G11" s="11">
        <f>ROUND(24*IF(COUNT(C11,F11)&lt;2,0,IF(COUNT(D11,E11)=2,MOD(D11-C11,1)+MOD(F11-E11,1),MOD(F11-C11,1))),2)</f>
        <v/>
      </c>
      <c r="H11" s="12" t="inlineStr"/>
    </row>
    <row r="12">
      <c r="A12" s="13">
        <f>TEXT(B12,"dddd")</f>
        <v/>
      </c>
      <c r="B12" s="14">
        <f>$B$4+5</f>
        <v/>
      </c>
      <c r="C12" s="15" t="n"/>
      <c r="D12" s="15" t="n"/>
      <c r="E12" s="15" t="n"/>
      <c r="F12" s="15" t="n"/>
      <c r="G12" s="11">
        <f>ROUND(24*IF(COUNT(C12,F12)&lt;2,0,IF(COUNT(D12,E12)=2,MOD(D12-C12,1)+MOD(F12-E12,1),MOD(F12-C12,1))),2)</f>
        <v/>
      </c>
      <c r="H12" s="16" t="inlineStr"/>
    </row>
    <row r="13">
      <c r="A13" s="8">
        <f>TEXT(B13,"dddd")</f>
        <v/>
      </c>
      <c r="B13" s="9">
        <f>$B$4+6</f>
        <v/>
      </c>
      <c r="C13" s="10" t="n"/>
      <c r="D13" s="10" t="n"/>
      <c r="E13" s="10" t="n"/>
      <c r="F13" s="10" t="n"/>
      <c r="G13" s="11">
        <f>ROUND(24*IF(COUNT(C13,F13)&lt;2,0,IF(COUNT(D13,E13)=2,MOD(D13-C13,1)+MOD(F13-E13,1),MOD(F13-C13,1))),2)</f>
        <v/>
      </c>
      <c r="H13" s="12" t="inlineStr"/>
    </row>
    <row r="14">
      <c r="A14" s="17" t="inlineStr">
        <is>
          <t>Total hours</t>
        </is>
      </c>
      <c r="B14" s="18" t="inlineStr"/>
      <c r="C14" s="18" t="inlineStr"/>
      <c r="D14" s="18" t="inlineStr"/>
      <c r="E14" s="18" t="inlineStr"/>
      <c r="F14" s="18" t="inlineStr"/>
      <c r="G14" s="19">
        <f>SUM(G7:G13)</f>
        <v/>
      </c>
      <c r="H14" s="18" t="inlineStr"/>
    </row>
    <row r="16">
      <c r="F16" s="3" t="inlineStr">
        <is>
          <t>Regular hours</t>
        </is>
      </c>
      <c r="G16" s="19">
        <f>MIN(G14,G4)</f>
        <v/>
      </c>
    </row>
    <row r="17">
      <c r="F17" s="3" t="inlineStr">
        <is>
          <t>Overtime hours (1.5x)</t>
        </is>
      </c>
      <c r="G17" s="19">
        <f>MAX(0,G14-G4)</f>
        <v/>
      </c>
    </row>
    <row r="18">
      <c r="F18" s="3" t="inlineStr">
        <is>
          <t>Regular pay</t>
        </is>
      </c>
      <c r="G18" s="20">
        <f>ROUND(G16*G3,2)</f>
        <v/>
      </c>
    </row>
    <row r="19">
      <c r="F19" s="3" t="inlineStr">
        <is>
          <t>Overtime pay</t>
        </is>
      </c>
      <c r="G19" s="20">
        <f>ROUND(G17*G3*1.5,2)</f>
        <v/>
      </c>
    </row>
    <row r="20">
      <c r="F20" s="3" t="inlineStr">
        <is>
          <t>Gross pay</t>
        </is>
      </c>
      <c r="G20" s="20">
        <f>G18+G19</f>
        <v/>
      </c>
    </row>
    <row r="22">
      <c r="A22" s="21" t="inlineStr">
        <is>
          <t>Type times like 7:00 AM or 15:30. Leave the lunch cells blank on days without an unpaid meal break. Short rest breaks are paid under federal law, so do not clock out for them.</t>
        </is>
      </c>
    </row>
    <row r="23">
      <c r="A23" s="21" t="inlineStr">
        <is>
          <t>I certify that this timesheet is a true and complete record of all the time I worked, including any work before or after my shift and during meal breaks.</t>
        </is>
      </c>
    </row>
    <row r="25">
      <c r="A25" s="22" t="n"/>
      <c r="B25" s="22" t="n"/>
      <c r="C25" s="22" t="n"/>
      <c r="E25" s="22" t="n"/>
    </row>
    <row r="26">
      <c r="A26" s="23" t="inlineStr">
        <is>
          <t>Employee signature</t>
        </is>
      </c>
      <c r="E26" s="23" t="inlineStr">
        <is>
          <t>Date</t>
        </is>
      </c>
    </row>
    <row r="27">
      <c r="A27" s="22" t="n"/>
      <c r="B27" s="22" t="n"/>
      <c r="C27" s="22" t="n"/>
      <c r="E27" s="22" t="n"/>
    </row>
    <row r="28">
      <c r="A28" s="23" t="inlineStr">
        <is>
          <t>Supervisor approval</t>
        </is>
      </c>
      <c r="E28" s="23" t="inlineStr">
        <is>
          <t>Date</t>
        </is>
      </c>
    </row>
    <row r="30">
      <c r="A30" s="24" t="inlineStr">
        <is>
          <t>Free template from workzenly.com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2026-11-07T10:34:11Z</dcterms:created>
  <dcterms:modified xmlns:dcterms="http://purl.org/dc/terms/" xmlns:xsi="http://www.w3.org/2001/XMLSchema-instance" xsi:type="dcterms:W3CDTF">2026-11-07T10:34:12Z</dcterms:modified>
</cp:coreProperties>
</file>