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weekly timesheet" sheetId="1" state="visible" r:id="rId1"/>
  </sheets>
  <definedNames>
    <definedName name="_xlnm.Print_Titles" localSheetId="0">'Biweekly timesheet'!$6:$6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/d/yyyy"/>
    <numFmt numFmtId="166" formatCode="&quot;$&quot;#,##0.00"/>
    <numFmt numFmtId="167" formatCode="m/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444444"/>
      <sz val="9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F6F6F3"/>
      </patternFill>
    </fill>
    <fill>
      <patternFill patternType="solid">
        <fgColor rgb="00E9E9E3"/>
      </patternFill>
    </fill>
  </fills>
  <borders count="3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  <border>
      <bottom style="thin">
        <color rgb="00333333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0" fontId="0" fillId="2" borderId="1" pivotButton="0" quotePrefix="0" xfId="0"/>
    <xf numFmtId="166" fontId="0" fillId="2" borderId="1" pivotButton="0" quotePrefix="0" xfId="0"/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67" fontId="0" fillId="0" borderId="1" applyAlignment="1" pivotButton="0" quotePrefix="0" xfId="0">
      <alignment horizontal="center" vertical="center" wrapText="1"/>
    </xf>
    <xf numFmtId="18" fontId="0" fillId="0" borderId="1" applyAlignment="1" pivotButton="0" quotePrefix="0" xfId="0">
      <alignment horizontal="center" vertical="center" wrapText="1"/>
    </xf>
    <xf numFmtId="1" fontId="0" fillId="0" borderId="1" applyAlignment="1" pivotButton="0" quotePrefix="0" xfId="0">
      <alignment horizontal="center" vertical="center" wrapText="1"/>
    </xf>
    <xf numFmtId="2" fontId="0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7" fontId="0" fillId="5" borderId="1" applyAlignment="1" pivotButton="0" quotePrefix="0" xfId="0">
      <alignment horizontal="center" vertical="center" wrapText="1"/>
    </xf>
    <xf numFmtId="18" fontId="0" fillId="5" borderId="1" applyAlignment="1" pivotButton="0" quotePrefix="0" xfId="0">
      <alignment horizontal="center" vertical="center" wrapText="1"/>
    </xf>
    <xf numFmtId="1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2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9" customWidth="1" min="3" max="3"/>
    <col width="11" customWidth="1" min="4" max="4"/>
    <col width="11" customWidth="1" min="5" max="5"/>
    <col width="12" customWidth="1" min="6" max="6"/>
    <col width="12" customWidth="1" min="7" max="7"/>
    <col width="26" customWidth="1" min="8" max="8"/>
  </cols>
  <sheetData>
    <row r="1">
      <c r="A1" s="1" t="inlineStr">
        <is>
          <t>Biweekly timesheet</t>
        </is>
      </c>
    </row>
    <row r="2">
      <c r="A2" s="2" t="inlineStr">
        <is>
          <t>Company: ____________   Department: ____________   Supervisor: ____________</t>
        </is>
      </c>
    </row>
    <row r="3">
      <c r="A3" s="3" t="inlineStr">
        <is>
          <t>Employee</t>
        </is>
      </c>
      <c r="B3" s="4" t="inlineStr"/>
      <c r="F3" s="3" t="inlineStr">
        <is>
          <t>Hourly rate</t>
        </is>
      </c>
      <c r="G3" s="5" t="n"/>
    </row>
    <row r="4">
      <c r="A4" s="3" t="inlineStr">
        <is>
          <t>Pay period starts</t>
        </is>
      </c>
      <c r="B4" s="6" t="n">
        <v>46327</v>
      </c>
      <c r="F4" s="3" t="inlineStr">
        <is>
          <t>Overtime after (hours/week)</t>
        </is>
      </c>
      <c r="G4" s="4" t="n">
        <v>40</v>
      </c>
    </row>
    <row r="6">
      <c r="A6" s="7" t="inlineStr">
        <is>
          <t>Week</t>
        </is>
      </c>
      <c r="B6" s="7" t="inlineStr">
        <is>
          <t>Day</t>
        </is>
      </c>
      <c r="C6" s="7" t="inlineStr">
        <is>
          <t>Date</t>
        </is>
      </c>
      <c r="D6" s="7" t="inlineStr">
        <is>
          <t>Time in</t>
        </is>
      </c>
      <c r="E6" s="7" t="inlineStr">
        <is>
          <t>Time out</t>
        </is>
      </c>
      <c r="F6" s="7" t="inlineStr">
        <is>
          <t>Unpaid break (minutes)</t>
        </is>
      </c>
      <c r="G6" s="7" t="inlineStr">
        <is>
          <t>Hours worked</t>
        </is>
      </c>
      <c r="H6" s="7" t="inlineStr">
        <is>
          <t>Notes</t>
        </is>
      </c>
    </row>
    <row r="7">
      <c r="A7" s="8" t="inlineStr">
        <is>
          <t>Week 1</t>
        </is>
      </c>
      <c r="B7" s="9">
        <f>TEXT(C7,"ddd")</f>
        <v/>
      </c>
      <c r="C7" s="10">
        <f>$B$4+0</f>
        <v/>
      </c>
      <c r="D7" s="11" t="n"/>
      <c r="E7" s="11" t="n"/>
      <c r="F7" s="12" t="n"/>
      <c r="G7" s="13">
        <f>ROUND(IF(COUNT(D7,E7)&lt;2,0,24*MOD(E7-D7,1)-N(F7)/60),2)</f>
        <v/>
      </c>
      <c r="H7" s="14" t="inlineStr"/>
    </row>
    <row r="8">
      <c r="A8" s="15" t="inlineStr">
        <is>
          <t>Week 1</t>
        </is>
      </c>
      <c r="B8" s="16">
        <f>TEXT(C8,"ddd")</f>
        <v/>
      </c>
      <c r="C8" s="17">
        <f>$B$4+1</f>
        <v/>
      </c>
      <c r="D8" s="18" t="n"/>
      <c r="E8" s="18" t="n"/>
      <c r="F8" s="19" t="n"/>
      <c r="G8" s="13">
        <f>ROUND(IF(COUNT(D8,E8)&lt;2,0,24*MOD(E8-D8,1)-N(F8)/60),2)</f>
        <v/>
      </c>
      <c r="H8" s="20" t="inlineStr"/>
    </row>
    <row r="9">
      <c r="A9" s="8" t="inlineStr">
        <is>
          <t>Week 1</t>
        </is>
      </c>
      <c r="B9" s="9">
        <f>TEXT(C9,"ddd")</f>
        <v/>
      </c>
      <c r="C9" s="10">
        <f>$B$4+2</f>
        <v/>
      </c>
      <c r="D9" s="11" t="n"/>
      <c r="E9" s="11" t="n"/>
      <c r="F9" s="12" t="n"/>
      <c r="G9" s="13">
        <f>ROUND(IF(COUNT(D9,E9)&lt;2,0,24*MOD(E9-D9,1)-N(F9)/60),2)</f>
        <v/>
      </c>
      <c r="H9" s="14" t="inlineStr"/>
    </row>
    <row r="10">
      <c r="A10" s="15" t="inlineStr">
        <is>
          <t>Week 1</t>
        </is>
      </c>
      <c r="B10" s="16">
        <f>TEXT(C10,"ddd")</f>
        <v/>
      </c>
      <c r="C10" s="17">
        <f>$B$4+3</f>
        <v/>
      </c>
      <c r="D10" s="18" t="n"/>
      <c r="E10" s="18" t="n"/>
      <c r="F10" s="19" t="n"/>
      <c r="G10" s="13">
        <f>ROUND(IF(COUNT(D10,E10)&lt;2,0,24*MOD(E10-D10,1)-N(F10)/60),2)</f>
        <v/>
      </c>
      <c r="H10" s="20" t="inlineStr"/>
    </row>
    <row r="11">
      <c r="A11" s="8" t="inlineStr">
        <is>
          <t>Week 1</t>
        </is>
      </c>
      <c r="B11" s="9">
        <f>TEXT(C11,"ddd")</f>
        <v/>
      </c>
      <c r="C11" s="10">
        <f>$B$4+4</f>
        <v/>
      </c>
      <c r="D11" s="11" t="n"/>
      <c r="E11" s="11" t="n"/>
      <c r="F11" s="12" t="n"/>
      <c r="G11" s="13">
        <f>ROUND(IF(COUNT(D11,E11)&lt;2,0,24*MOD(E11-D11,1)-N(F11)/60),2)</f>
        <v/>
      </c>
      <c r="H11" s="14" t="inlineStr"/>
    </row>
    <row r="12">
      <c r="A12" s="15" t="inlineStr">
        <is>
          <t>Week 1</t>
        </is>
      </c>
      <c r="B12" s="16">
        <f>TEXT(C12,"ddd")</f>
        <v/>
      </c>
      <c r="C12" s="17">
        <f>$B$4+5</f>
        <v/>
      </c>
      <c r="D12" s="18" t="n"/>
      <c r="E12" s="18" t="n"/>
      <c r="F12" s="19" t="n"/>
      <c r="G12" s="13">
        <f>ROUND(IF(COUNT(D12,E12)&lt;2,0,24*MOD(E12-D12,1)-N(F12)/60),2)</f>
        <v/>
      </c>
      <c r="H12" s="20" t="inlineStr"/>
    </row>
    <row r="13">
      <c r="A13" s="8" t="inlineStr">
        <is>
          <t>Week 1</t>
        </is>
      </c>
      <c r="B13" s="9">
        <f>TEXT(C13,"ddd")</f>
        <v/>
      </c>
      <c r="C13" s="10">
        <f>$B$4+6</f>
        <v/>
      </c>
      <c r="D13" s="11" t="n"/>
      <c r="E13" s="11" t="n"/>
      <c r="F13" s="12" t="n"/>
      <c r="G13" s="13">
        <f>ROUND(IF(COUNT(D13,E13)&lt;2,0,24*MOD(E13-D13,1)-N(F13)/60),2)</f>
        <v/>
      </c>
      <c r="H13" s="14" t="inlineStr"/>
    </row>
    <row r="14">
      <c r="A14" s="21" t="inlineStr">
        <is>
          <t>Week 1 total</t>
        </is>
      </c>
      <c r="B14" s="22" t="inlineStr"/>
      <c r="C14" s="22" t="inlineStr"/>
      <c r="D14" s="22" t="inlineStr"/>
      <c r="E14" s="22" t="inlineStr"/>
      <c r="F14" s="22" t="inlineStr"/>
      <c r="G14" s="23">
        <f>SUM(G7:G13)</f>
        <v/>
      </c>
      <c r="H14" s="22" t="inlineStr"/>
    </row>
    <row r="15">
      <c r="A15" s="8" t="inlineStr">
        <is>
          <t>Week 2</t>
        </is>
      </c>
      <c r="B15" s="9">
        <f>TEXT(C15,"ddd")</f>
        <v/>
      </c>
      <c r="C15" s="10">
        <f>$B$4+7</f>
        <v/>
      </c>
      <c r="D15" s="11" t="n"/>
      <c r="E15" s="11" t="n"/>
      <c r="F15" s="12" t="n"/>
      <c r="G15" s="13">
        <f>ROUND(IF(COUNT(D15,E15)&lt;2,0,24*MOD(E15-D15,1)-N(F15)/60),2)</f>
        <v/>
      </c>
      <c r="H15" s="14" t="inlineStr"/>
    </row>
    <row r="16">
      <c r="A16" s="15" t="inlineStr">
        <is>
          <t>Week 2</t>
        </is>
      </c>
      <c r="B16" s="16">
        <f>TEXT(C16,"ddd")</f>
        <v/>
      </c>
      <c r="C16" s="17">
        <f>$B$4+8</f>
        <v/>
      </c>
      <c r="D16" s="18" t="n"/>
      <c r="E16" s="18" t="n"/>
      <c r="F16" s="19" t="n"/>
      <c r="G16" s="13">
        <f>ROUND(IF(COUNT(D16,E16)&lt;2,0,24*MOD(E16-D16,1)-N(F16)/60),2)</f>
        <v/>
      </c>
      <c r="H16" s="20" t="inlineStr"/>
    </row>
    <row r="17">
      <c r="A17" s="8" t="inlineStr">
        <is>
          <t>Week 2</t>
        </is>
      </c>
      <c r="B17" s="9">
        <f>TEXT(C17,"ddd")</f>
        <v/>
      </c>
      <c r="C17" s="10">
        <f>$B$4+9</f>
        <v/>
      </c>
      <c r="D17" s="11" t="n"/>
      <c r="E17" s="11" t="n"/>
      <c r="F17" s="12" t="n"/>
      <c r="G17" s="13">
        <f>ROUND(IF(COUNT(D17,E17)&lt;2,0,24*MOD(E17-D17,1)-N(F17)/60),2)</f>
        <v/>
      </c>
      <c r="H17" s="14" t="inlineStr"/>
    </row>
    <row r="18">
      <c r="A18" s="15" t="inlineStr">
        <is>
          <t>Week 2</t>
        </is>
      </c>
      <c r="B18" s="16">
        <f>TEXT(C18,"ddd")</f>
        <v/>
      </c>
      <c r="C18" s="17">
        <f>$B$4+10</f>
        <v/>
      </c>
      <c r="D18" s="18" t="n"/>
      <c r="E18" s="18" t="n"/>
      <c r="F18" s="19" t="n"/>
      <c r="G18" s="13">
        <f>ROUND(IF(COUNT(D18,E18)&lt;2,0,24*MOD(E18-D18,1)-N(F18)/60),2)</f>
        <v/>
      </c>
      <c r="H18" s="20" t="inlineStr"/>
    </row>
    <row r="19">
      <c r="A19" s="8" t="inlineStr">
        <is>
          <t>Week 2</t>
        </is>
      </c>
      <c r="B19" s="9">
        <f>TEXT(C19,"ddd")</f>
        <v/>
      </c>
      <c r="C19" s="10">
        <f>$B$4+11</f>
        <v/>
      </c>
      <c r="D19" s="11" t="n"/>
      <c r="E19" s="11" t="n"/>
      <c r="F19" s="12" t="n"/>
      <c r="G19" s="13">
        <f>ROUND(IF(COUNT(D19,E19)&lt;2,0,24*MOD(E19-D19,1)-N(F19)/60),2)</f>
        <v/>
      </c>
      <c r="H19" s="14" t="inlineStr"/>
    </row>
    <row r="20">
      <c r="A20" s="15" t="inlineStr">
        <is>
          <t>Week 2</t>
        </is>
      </c>
      <c r="B20" s="16">
        <f>TEXT(C20,"ddd")</f>
        <v/>
      </c>
      <c r="C20" s="17">
        <f>$B$4+12</f>
        <v/>
      </c>
      <c r="D20" s="18" t="n"/>
      <c r="E20" s="18" t="n"/>
      <c r="F20" s="19" t="n"/>
      <c r="G20" s="13">
        <f>ROUND(IF(COUNT(D20,E20)&lt;2,0,24*MOD(E20-D20,1)-N(F20)/60),2)</f>
        <v/>
      </c>
      <c r="H20" s="20" t="inlineStr"/>
    </row>
    <row r="21">
      <c r="A21" s="8" t="inlineStr">
        <is>
          <t>Week 2</t>
        </is>
      </c>
      <c r="B21" s="9">
        <f>TEXT(C21,"ddd")</f>
        <v/>
      </c>
      <c r="C21" s="10">
        <f>$B$4+13</f>
        <v/>
      </c>
      <c r="D21" s="11" t="n"/>
      <c r="E21" s="11" t="n"/>
      <c r="F21" s="12" t="n"/>
      <c r="G21" s="13">
        <f>ROUND(IF(COUNT(D21,E21)&lt;2,0,24*MOD(E21-D21,1)-N(F21)/60),2)</f>
        <v/>
      </c>
      <c r="H21" s="14" t="inlineStr"/>
    </row>
    <row r="22">
      <c r="A22" s="21" t="inlineStr">
        <is>
          <t>Week 2 total</t>
        </is>
      </c>
      <c r="B22" s="22" t="inlineStr"/>
      <c r="C22" s="22" t="inlineStr"/>
      <c r="D22" s="22" t="inlineStr"/>
      <c r="E22" s="22" t="inlineStr"/>
      <c r="F22" s="22" t="inlineStr"/>
      <c r="G22" s="23">
        <f>SUM(G15:G21)</f>
        <v/>
      </c>
      <c r="H22" s="22" t="inlineStr"/>
    </row>
    <row r="24">
      <c r="E24" s="7" t="inlineStr"/>
      <c r="F24" s="7" t="inlineStr">
        <is>
          <t>Week 1</t>
        </is>
      </c>
      <c r="G24" s="7" t="inlineStr">
        <is>
          <t>Week 2</t>
        </is>
      </c>
      <c r="H24" s="7" t="inlineStr">
        <is>
          <t>Pay period</t>
        </is>
      </c>
    </row>
    <row r="25">
      <c r="E25" s="21" t="inlineStr">
        <is>
          <t>Regular hours</t>
        </is>
      </c>
      <c r="F25" s="13">
        <f>MIN(G14,$G$4)</f>
        <v/>
      </c>
      <c r="G25" s="13">
        <f>MIN(G22,$G$4)</f>
        <v/>
      </c>
      <c r="H25" s="23">
        <f>F25+G25</f>
        <v/>
      </c>
    </row>
    <row r="26">
      <c r="E26" s="21" t="inlineStr">
        <is>
          <t>Overtime hours (1.5x)</t>
        </is>
      </c>
      <c r="F26" s="13">
        <f>MAX(0,G14-$G$4)</f>
        <v/>
      </c>
      <c r="G26" s="13">
        <f>MAX(0,G22-$G$4)</f>
        <v/>
      </c>
      <c r="H26" s="23">
        <f>F26+G26</f>
        <v/>
      </c>
    </row>
    <row r="28">
      <c r="F28" s="3" t="inlineStr">
        <is>
          <t>Regular pay</t>
        </is>
      </c>
      <c r="H28" s="24">
        <f>ROUND(H25*G3,2)</f>
        <v/>
      </c>
    </row>
    <row r="29">
      <c r="F29" s="3" t="inlineStr">
        <is>
          <t>Overtime pay</t>
        </is>
      </c>
      <c r="H29" s="24">
        <f>ROUND(H26*G3*1.5,2)</f>
        <v/>
      </c>
    </row>
    <row r="30">
      <c r="F30" s="3" t="inlineStr">
        <is>
          <t>Gross pay</t>
        </is>
      </c>
      <c r="H30" s="24">
        <f>H28+H29</f>
        <v/>
      </c>
    </row>
    <row r="32">
      <c r="A32" s="25" t="inlineStr">
        <is>
          <t>Overtime is counted for each workweek on its own, never averaged across the two weeks. Set 'Pay period starts' to the first day of your workweek.</t>
        </is>
      </c>
    </row>
    <row r="33">
      <c r="A33" s="25" t="inlineStr">
        <is>
          <t>I certify that this timesheet is a true and complete record of all the time I worked, including any work before or after my shift and during meal breaks.</t>
        </is>
      </c>
    </row>
    <row r="35">
      <c r="A35" s="26" t="n"/>
      <c r="B35" s="26" t="n"/>
      <c r="C35" s="26" t="n"/>
      <c r="E35" s="26" t="n"/>
    </row>
    <row r="36">
      <c r="A36" s="27" t="inlineStr">
        <is>
          <t>Employee signature</t>
        </is>
      </c>
      <c r="E36" s="27" t="inlineStr">
        <is>
          <t>Date</t>
        </is>
      </c>
    </row>
    <row r="37">
      <c r="A37" s="26" t="n"/>
      <c r="B37" s="26" t="n"/>
      <c r="C37" s="26" t="n"/>
      <c r="E37" s="26" t="n"/>
    </row>
    <row r="38">
      <c r="A38" s="27" t="inlineStr">
        <is>
          <t>Supervisor approval</t>
        </is>
      </c>
      <c r="E38" s="27" t="inlineStr">
        <is>
          <t>Date</t>
        </is>
      </c>
    </row>
    <row r="40">
      <c r="A40" s="28" t="inlineStr">
        <is>
          <t>Free template from workzenly.com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2026-11-07T10:34:13Z</dcterms:created>
  <dcterms:modified xmlns:dcterms="http://purl.org/dc/terms/" xmlns:xsi="http://www.w3.org/2001/XMLSchema-instance" xsi:type="dcterms:W3CDTF">2026-11-07T10:34:13Z</dcterms:modified>
</cp:coreProperties>
</file>