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TO balances" sheetId="1" state="visible" r:id="rId1"/>
  </sheets>
  <definedNames>
    <definedName name="_xlnm.Print_Titles" localSheetId="0">'PTO balances'!$5:$5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/d/yyyy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F6F6F3"/>
      </patternFill>
    </fill>
    <fill>
      <patternFill patternType="solid">
        <fgColor rgb="00E9E9E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165" fontId="0" fillId="0" borderId="1" applyAlignment="1" pivotButton="0" quotePrefix="0" xfId="0">
      <alignment horizontal="center" vertical="center" wrapText="1"/>
    </xf>
    <xf numFmtId="2" fontId="0" fillId="0" borderId="1" applyAlignment="1" pivotButton="0" quotePrefix="0" xfId="0">
      <alignment horizontal="center" vertical="center" wrapText="1"/>
    </xf>
    <xf numFmtId="2" fontId="0" fillId="4" borderId="1" applyAlignment="1" pivotButton="0" quotePrefix="0" xfId="0">
      <alignment horizontal="center" vertical="center" wrapText="1"/>
    </xf>
    <xf numFmtId="9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vertical="center" wrapText="1"/>
    </xf>
    <xf numFmtId="0" fontId="0" fillId="5" borderId="1" applyAlignment="1" pivotButton="0" quotePrefix="0" xfId="0">
      <alignment vertical="center" wrapText="1"/>
    </xf>
    <xf numFmtId="165" fontId="0" fillId="5" borderId="1" applyAlignment="1" pivotButton="0" quotePrefix="0" xfId="0">
      <alignment horizontal="center" vertical="center" wrapText="1"/>
    </xf>
    <xf numFmtId="2" fontId="0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vertical="center" wrapText="1"/>
    </xf>
    <xf numFmtId="0" fontId="0" fillId="6" borderId="1" applyAlignment="1" pivotButton="0" quotePrefix="0" xfId="0">
      <alignment vertical="center" wrapText="1"/>
    </xf>
    <xf numFmtId="2" fontId="3" fillId="4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1" customWidth="1" min="3" max="3"/>
    <col width="11" customWidth="1" min="4" max="4"/>
    <col width="11" customWidth="1" min="5" max="5"/>
    <col width="10" customWidth="1" min="6" max="6"/>
    <col width="11" customWidth="1" min="7" max="7"/>
    <col width="10" customWidth="1" min="8" max="8"/>
    <col width="11" customWidth="1" min="9" max="9"/>
    <col width="11" customWidth="1" min="10" max="10"/>
    <col width="9" customWidth="1" min="11" max="11"/>
    <col width="22" customWidth="1" min="12" max="12"/>
  </cols>
  <sheetData>
    <row r="1">
      <c r="A1" s="1" t="inlineStr">
        <is>
          <t>Team PTO balance summary</t>
        </is>
      </c>
    </row>
    <row r="2">
      <c r="A2" s="2" t="inlineStr">
        <is>
          <t>Company: ____________   Prepared by: ____________</t>
        </is>
      </c>
    </row>
    <row r="3">
      <c r="A3" s="3" t="inlineStr">
        <is>
          <t>Balances as of</t>
        </is>
      </c>
      <c r="B3" s="4" t="n">
        <v>46333</v>
      </c>
    </row>
    <row r="5">
      <c r="A5" s="5" t="inlineStr">
        <is>
          <t>Employee</t>
        </is>
      </c>
      <c r="B5" s="5" t="inlineStr">
        <is>
          <t>Hire date</t>
        </is>
      </c>
      <c r="C5" s="5" t="inlineStr">
        <is>
          <t>Annual PTO (hours)</t>
        </is>
      </c>
      <c r="D5" s="5" t="inlineStr">
        <is>
          <t>Carryover (hours)</t>
        </is>
      </c>
      <c r="E5" s="5" t="inlineStr">
        <is>
          <t>Earned so far this year</t>
        </is>
      </c>
      <c r="F5" s="5" t="inlineStr">
        <is>
          <t>Used this year</t>
        </is>
      </c>
      <c r="G5" s="5" t="inlineStr">
        <is>
          <t>Approved, not yet taken</t>
        </is>
      </c>
      <c r="H5" s="5" t="inlineStr">
        <is>
          <t>Balance today</t>
        </is>
      </c>
      <c r="I5" s="5" t="inlineStr">
        <is>
          <t>Available to request</t>
        </is>
      </c>
      <c r="J5" s="5" t="inlineStr">
        <is>
          <t>Share of year's PTO used</t>
        </is>
      </c>
      <c r="K5" s="5" t="inlineStr">
        <is>
          <t>Balance cap</t>
        </is>
      </c>
      <c r="L5" s="5" t="inlineStr">
        <is>
          <t>Flag</t>
        </is>
      </c>
    </row>
    <row r="6">
      <c r="A6" s="6" t="inlineStr"/>
      <c r="B6" s="7" t="n"/>
      <c r="C6" s="8" t="n"/>
      <c r="D6" s="8" t="n"/>
      <c r="E6" s="8" t="n"/>
      <c r="F6" s="8" t="n"/>
      <c r="G6" s="8" t="n"/>
      <c r="H6" s="9">
        <f>IF(A6="","",N(D6)+N(E6)-N(F6))</f>
        <v/>
      </c>
      <c r="I6" s="9">
        <f>IF(A6="","",H6-N(G6))</f>
        <v/>
      </c>
      <c r="J6" s="10">
        <f>IF(OR(A6="",N(C6)+N(D6)=0),"",N(F6)/(N(C6)+N(D6)))</f>
        <v/>
      </c>
      <c r="K6" s="8" t="n"/>
      <c r="L6" s="11">
        <f>IF(A6="","",IF(I6&lt;0,"Over-approved",IF(AND(N(K6)&gt;0,H6&gt;=K6),"At cap, not earning",IF(AND(MONTH($B$3)&gt;=10,J6&lt;0.5),"Low use, plan time off",""))))</f>
        <v/>
      </c>
    </row>
    <row r="7">
      <c r="A7" s="12" t="inlineStr"/>
      <c r="B7" s="13" t="n"/>
      <c r="C7" s="14" t="n"/>
      <c r="D7" s="14" t="n"/>
      <c r="E7" s="14" t="n"/>
      <c r="F7" s="14" t="n"/>
      <c r="G7" s="14" t="n"/>
      <c r="H7" s="9">
        <f>IF(A7="","",N(D7)+N(E7)-N(F7))</f>
        <v/>
      </c>
      <c r="I7" s="9">
        <f>IF(A7="","",H7-N(G7))</f>
        <v/>
      </c>
      <c r="J7" s="10">
        <f>IF(OR(A7="",N(C7)+N(D7)=0),"",N(F7)/(N(C7)+N(D7)))</f>
        <v/>
      </c>
      <c r="K7" s="14" t="n"/>
      <c r="L7" s="11">
        <f>IF(A7="","",IF(I7&lt;0,"Over-approved",IF(AND(N(K7)&gt;0,H7&gt;=K7),"At cap, not earning",IF(AND(MONTH($B$3)&gt;=10,J7&lt;0.5),"Low use, plan time off",""))))</f>
        <v/>
      </c>
    </row>
    <row r="8">
      <c r="A8" s="6" t="inlineStr"/>
      <c r="B8" s="7" t="n"/>
      <c r="C8" s="8" t="n"/>
      <c r="D8" s="8" t="n"/>
      <c r="E8" s="8" t="n"/>
      <c r="F8" s="8" t="n"/>
      <c r="G8" s="8" t="n"/>
      <c r="H8" s="9">
        <f>IF(A8="","",N(D8)+N(E8)-N(F8))</f>
        <v/>
      </c>
      <c r="I8" s="9">
        <f>IF(A8="","",H8-N(G8))</f>
        <v/>
      </c>
      <c r="J8" s="10">
        <f>IF(OR(A8="",N(C8)+N(D8)=0),"",N(F8)/(N(C8)+N(D8)))</f>
        <v/>
      </c>
      <c r="K8" s="8" t="n"/>
      <c r="L8" s="11">
        <f>IF(A8="","",IF(I8&lt;0,"Over-approved",IF(AND(N(K8)&gt;0,H8&gt;=K8),"At cap, not earning",IF(AND(MONTH($B$3)&gt;=10,J8&lt;0.5),"Low use, plan time off",""))))</f>
        <v/>
      </c>
    </row>
    <row r="9">
      <c r="A9" s="12" t="inlineStr"/>
      <c r="B9" s="13" t="n"/>
      <c r="C9" s="14" t="n"/>
      <c r="D9" s="14" t="n"/>
      <c r="E9" s="14" t="n"/>
      <c r="F9" s="14" t="n"/>
      <c r="G9" s="14" t="n"/>
      <c r="H9" s="9">
        <f>IF(A9="","",N(D9)+N(E9)-N(F9))</f>
        <v/>
      </c>
      <c r="I9" s="9">
        <f>IF(A9="","",H9-N(G9))</f>
        <v/>
      </c>
      <c r="J9" s="10">
        <f>IF(OR(A9="",N(C9)+N(D9)=0),"",N(F9)/(N(C9)+N(D9)))</f>
        <v/>
      </c>
      <c r="K9" s="14" t="n"/>
      <c r="L9" s="11">
        <f>IF(A9="","",IF(I9&lt;0,"Over-approved",IF(AND(N(K9)&gt;0,H9&gt;=K9),"At cap, not earning",IF(AND(MONTH($B$3)&gt;=10,J9&lt;0.5),"Low use, plan time off",""))))</f>
        <v/>
      </c>
    </row>
    <row r="10">
      <c r="A10" s="6" t="inlineStr"/>
      <c r="B10" s="7" t="n"/>
      <c r="C10" s="8" t="n"/>
      <c r="D10" s="8" t="n"/>
      <c r="E10" s="8" t="n"/>
      <c r="F10" s="8" t="n"/>
      <c r="G10" s="8" t="n"/>
      <c r="H10" s="9">
        <f>IF(A10="","",N(D10)+N(E10)-N(F10))</f>
        <v/>
      </c>
      <c r="I10" s="9">
        <f>IF(A10="","",H10-N(G10))</f>
        <v/>
      </c>
      <c r="J10" s="10">
        <f>IF(OR(A10="",N(C10)+N(D10)=0),"",N(F10)/(N(C10)+N(D10)))</f>
        <v/>
      </c>
      <c r="K10" s="8" t="n"/>
      <c r="L10" s="11">
        <f>IF(A10="","",IF(I10&lt;0,"Over-approved",IF(AND(N(K10)&gt;0,H10&gt;=K10),"At cap, not earning",IF(AND(MONTH($B$3)&gt;=10,J10&lt;0.5),"Low use, plan time off",""))))</f>
        <v/>
      </c>
    </row>
    <row r="11">
      <c r="A11" s="12" t="inlineStr"/>
      <c r="B11" s="13" t="n"/>
      <c r="C11" s="14" t="n"/>
      <c r="D11" s="14" t="n"/>
      <c r="E11" s="14" t="n"/>
      <c r="F11" s="14" t="n"/>
      <c r="G11" s="14" t="n"/>
      <c r="H11" s="9">
        <f>IF(A11="","",N(D11)+N(E11)-N(F11))</f>
        <v/>
      </c>
      <c r="I11" s="9">
        <f>IF(A11="","",H11-N(G11))</f>
        <v/>
      </c>
      <c r="J11" s="10">
        <f>IF(OR(A11="",N(C11)+N(D11)=0),"",N(F11)/(N(C11)+N(D11)))</f>
        <v/>
      </c>
      <c r="K11" s="14" t="n"/>
      <c r="L11" s="11">
        <f>IF(A11="","",IF(I11&lt;0,"Over-approved",IF(AND(N(K11)&gt;0,H11&gt;=K11),"At cap, not earning",IF(AND(MONTH($B$3)&gt;=10,J11&lt;0.5),"Low use, plan time off",""))))</f>
        <v/>
      </c>
    </row>
    <row r="12">
      <c r="A12" s="6" t="inlineStr"/>
      <c r="B12" s="7" t="n"/>
      <c r="C12" s="8" t="n"/>
      <c r="D12" s="8" t="n"/>
      <c r="E12" s="8" t="n"/>
      <c r="F12" s="8" t="n"/>
      <c r="G12" s="8" t="n"/>
      <c r="H12" s="9">
        <f>IF(A12="","",N(D12)+N(E12)-N(F12))</f>
        <v/>
      </c>
      <c r="I12" s="9">
        <f>IF(A12="","",H12-N(G12))</f>
        <v/>
      </c>
      <c r="J12" s="10">
        <f>IF(OR(A12="",N(C12)+N(D12)=0),"",N(F12)/(N(C12)+N(D12)))</f>
        <v/>
      </c>
      <c r="K12" s="8" t="n"/>
      <c r="L12" s="11">
        <f>IF(A12="","",IF(I12&lt;0,"Over-approved",IF(AND(N(K12)&gt;0,H12&gt;=K12),"At cap, not earning",IF(AND(MONTH($B$3)&gt;=10,J12&lt;0.5),"Low use, plan time off",""))))</f>
        <v/>
      </c>
    </row>
    <row r="13">
      <c r="A13" s="12" t="inlineStr"/>
      <c r="B13" s="13" t="n"/>
      <c r="C13" s="14" t="n"/>
      <c r="D13" s="14" t="n"/>
      <c r="E13" s="14" t="n"/>
      <c r="F13" s="14" t="n"/>
      <c r="G13" s="14" t="n"/>
      <c r="H13" s="9">
        <f>IF(A13="","",N(D13)+N(E13)-N(F13))</f>
        <v/>
      </c>
      <c r="I13" s="9">
        <f>IF(A13="","",H13-N(G13))</f>
        <v/>
      </c>
      <c r="J13" s="10">
        <f>IF(OR(A13="",N(C13)+N(D13)=0),"",N(F13)/(N(C13)+N(D13)))</f>
        <v/>
      </c>
      <c r="K13" s="14" t="n"/>
      <c r="L13" s="11">
        <f>IF(A13="","",IF(I13&lt;0,"Over-approved",IF(AND(N(K13)&gt;0,H13&gt;=K13),"At cap, not earning",IF(AND(MONTH($B$3)&gt;=10,J13&lt;0.5),"Low use, plan time off",""))))</f>
        <v/>
      </c>
    </row>
    <row r="14">
      <c r="A14" s="6" t="inlineStr"/>
      <c r="B14" s="7" t="n"/>
      <c r="C14" s="8" t="n"/>
      <c r="D14" s="8" t="n"/>
      <c r="E14" s="8" t="n"/>
      <c r="F14" s="8" t="n"/>
      <c r="G14" s="8" t="n"/>
      <c r="H14" s="9">
        <f>IF(A14="","",N(D14)+N(E14)-N(F14))</f>
        <v/>
      </c>
      <c r="I14" s="9">
        <f>IF(A14="","",H14-N(G14))</f>
        <v/>
      </c>
      <c r="J14" s="10">
        <f>IF(OR(A14="",N(C14)+N(D14)=0),"",N(F14)/(N(C14)+N(D14)))</f>
        <v/>
      </c>
      <c r="K14" s="8" t="n"/>
      <c r="L14" s="11">
        <f>IF(A14="","",IF(I14&lt;0,"Over-approved",IF(AND(N(K14)&gt;0,H14&gt;=K14),"At cap, not earning",IF(AND(MONTH($B$3)&gt;=10,J14&lt;0.5),"Low use, plan time off",""))))</f>
        <v/>
      </c>
    </row>
    <row r="15">
      <c r="A15" s="12" t="inlineStr"/>
      <c r="B15" s="13" t="n"/>
      <c r="C15" s="14" t="n"/>
      <c r="D15" s="14" t="n"/>
      <c r="E15" s="14" t="n"/>
      <c r="F15" s="14" t="n"/>
      <c r="G15" s="14" t="n"/>
      <c r="H15" s="9">
        <f>IF(A15="","",N(D15)+N(E15)-N(F15))</f>
        <v/>
      </c>
      <c r="I15" s="9">
        <f>IF(A15="","",H15-N(G15))</f>
        <v/>
      </c>
      <c r="J15" s="10">
        <f>IF(OR(A15="",N(C15)+N(D15)=0),"",N(F15)/(N(C15)+N(D15)))</f>
        <v/>
      </c>
      <c r="K15" s="14" t="n"/>
      <c r="L15" s="11">
        <f>IF(A15="","",IF(I15&lt;0,"Over-approved",IF(AND(N(K15)&gt;0,H15&gt;=K15),"At cap, not earning",IF(AND(MONTH($B$3)&gt;=10,J15&lt;0.5),"Low use, plan time off",""))))</f>
        <v/>
      </c>
    </row>
    <row r="16">
      <c r="A16" s="6" t="inlineStr"/>
      <c r="B16" s="7" t="n"/>
      <c r="C16" s="8" t="n"/>
      <c r="D16" s="8" t="n"/>
      <c r="E16" s="8" t="n"/>
      <c r="F16" s="8" t="n"/>
      <c r="G16" s="8" t="n"/>
      <c r="H16" s="9">
        <f>IF(A16="","",N(D16)+N(E16)-N(F16))</f>
        <v/>
      </c>
      <c r="I16" s="9">
        <f>IF(A16="","",H16-N(G16))</f>
        <v/>
      </c>
      <c r="J16" s="10">
        <f>IF(OR(A16="",N(C16)+N(D16)=0),"",N(F16)/(N(C16)+N(D16)))</f>
        <v/>
      </c>
      <c r="K16" s="8" t="n"/>
      <c r="L16" s="11">
        <f>IF(A16="","",IF(I16&lt;0,"Over-approved",IF(AND(N(K16)&gt;0,H16&gt;=K16),"At cap, not earning",IF(AND(MONTH($B$3)&gt;=10,J16&lt;0.5),"Low use, plan time off",""))))</f>
        <v/>
      </c>
    </row>
    <row r="17">
      <c r="A17" s="12" t="inlineStr"/>
      <c r="B17" s="13" t="n"/>
      <c r="C17" s="14" t="n"/>
      <c r="D17" s="14" t="n"/>
      <c r="E17" s="14" t="n"/>
      <c r="F17" s="14" t="n"/>
      <c r="G17" s="14" t="n"/>
      <c r="H17" s="9">
        <f>IF(A17="","",N(D17)+N(E17)-N(F17))</f>
        <v/>
      </c>
      <c r="I17" s="9">
        <f>IF(A17="","",H17-N(G17))</f>
        <v/>
      </c>
      <c r="J17" s="10">
        <f>IF(OR(A17="",N(C17)+N(D17)=0),"",N(F17)/(N(C17)+N(D17)))</f>
        <v/>
      </c>
      <c r="K17" s="14" t="n"/>
      <c r="L17" s="11">
        <f>IF(A17="","",IF(I17&lt;0,"Over-approved",IF(AND(N(K17)&gt;0,H17&gt;=K17),"At cap, not earning",IF(AND(MONTH($B$3)&gt;=10,J17&lt;0.5),"Low use, plan time off",""))))</f>
        <v/>
      </c>
    </row>
    <row r="18">
      <c r="A18" s="6" t="inlineStr"/>
      <c r="B18" s="7" t="n"/>
      <c r="C18" s="8" t="n"/>
      <c r="D18" s="8" t="n"/>
      <c r="E18" s="8" t="n"/>
      <c r="F18" s="8" t="n"/>
      <c r="G18" s="8" t="n"/>
      <c r="H18" s="9">
        <f>IF(A18="","",N(D18)+N(E18)-N(F18))</f>
        <v/>
      </c>
      <c r="I18" s="9">
        <f>IF(A18="","",H18-N(G18))</f>
        <v/>
      </c>
      <c r="J18" s="10">
        <f>IF(OR(A18="",N(C18)+N(D18)=0),"",N(F18)/(N(C18)+N(D18)))</f>
        <v/>
      </c>
      <c r="K18" s="8" t="n"/>
      <c r="L18" s="11">
        <f>IF(A18="","",IF(I18&lt;0,"Over-approved",IF(AND(N(K18)&gt;0,H18&gt;=K18),"At cap, not earning",IF(AND(MONTH($B$3)&gt;=10,J18&lt;0.5),"Low use, plan time off",""))))</f>
        <v/>
      </c>
    </row>
    <row r="19">
      <c r="A19" s="12" t="inlineStr"/>
      <c r="B19" s="13" t="n"/>
      <c r="C19" s="14" t="n"/>
      <c r="D19" s="14" t="n"/>
      <c r="E19" s="14" t="n"/>
      <c r="F19" s="14" t="n"/>
      <c r="G19" s="14" t="n"/>
      <c r="H19" s="9">
        <f>IF(A19="","",N(D19)+N(E19)-N(F19))</f>
        <v/>
      </c>
      <c r="I19" s="9">
        <f>IF(A19="","",H19-N(G19))</f>
        <v/>
      </c>
      <c r="J19" s="10">
        <f>IF(OR(A19="",N(C19)+N(D19)=0),"",N(F19)/(N(C19)+N(D19)))</f>
        <v/>
      </c>
      <c r="K19" s="14" t="n"/>
      <c r="L19" s="11">
        <f>IF(A19="","",IF(I19&lt;0,"Over-approved",IF(AND(N(K19)&gt;0,H19&gt;=K19),"At cap, not earning",IF(AND(MONTH($B$3)&gt;=10,J19&lt;0.5),"Low use, plan time off",""))))</f>
        <v/>
      </c>
    </row>
    <row r="20">
      <c r="A20" s="6" t="inlineStr"/>
      <c r="B20" s="7" t="n"/>
      <c r="C20" s="8" t="n"/>
      <c r="D20" s="8" t="n"/>
      <c r="E20" s="8" t="n"/>
      <c r="F20" s="8" t="n"/>
      <c r="G20" s="8" t="n"/>
      <c r="H20" s="9">
        <f>IF(A20="","",N(D20)+N(E20)-N(F20))</f>
        <v/>
      </c>
      <c r="I20" s="9">
        <f>IF(A20="","",H20-N(G20))</f>
        <v/>
      </c>
      <c r="J20" s="10">
        <f>IF(OR(A20="",N(C20)+N(D20)=0),"",N(F20)/(N(C20)+N(D20)))</f>
        <v/>
      </c>
      <c r="K20" s="8" t="n"/>
      <c r="L20" s="11">
        <f>IF(A20="","",IF(I20&lt;0,"Over-approved",IF(AND(N(K20)&gt;0,H20&gt;=K20),"At cap, not earning",IF(AND(MONTH($B$3)&gt;=10,J20&lt;0.5),"Low use, plan time off",""))))</f>
        <v/>
      </c>
    </row>
    <row r="21">
      <c r="A21" s="12" t="inlineStr"/>
      <c r="B21" s="13" t="n"/>
      <c r="C21" s="14" t="n"/>
      <c r="D21" s="14" t="n"/>
      <c r="E21" s="14" t="n"/>
      <c r="F21" s="14" t="n"/>
      <c r="G21" s="14" t="n"/>
      <c r="H21" s="9">
        <f>IF(A21="","",N(D21)+N(E21)-N(F21))</f>
        <v/>
      </c>
      <c r="I21" s="9">
        <f>IF(A21="","",H21-N(G21))</f>
        <v/>
      </c>
      <c r="J21" s="10">
        <f>IF(OR(A21="",N(C21)+N(D21)=0),"",N(F21)/(N(C21)+N(D21)))</f>
        <v/>
      </c>
      <c r="K21" s="14" t="n"/>
      <c r="L21" s="11">
        <f>IF(A21="","",IF(I21&lt;0,"Over-approved",IF(AND(N(K21)&gt;0,H21&gt;=K21),"At cap, not earning",IF(AND(MONTH($B$3)&gt;=10,J21&lt;0.5),"Low use, plan time off",""))))</f>
        <v/>
      </c>
    </row>
    <row r="22">
      <c r="A22" s="6" t="inlineStr"/>
      <c r="B22" s="7" t="n"/>
      <c r="C22" s="8" t="n"/>
      <c r="D22" s="8" t="n"/>
      <c r="E22" s="8" t="n"/>
      <c r="F22" s="8" t="n"/>
      <c r="G22" s="8" t="n"/>
      <c r="H22" s="9">
        <f>IF(A22="","",N(D22)+N(E22)-N(F22))</f>
        <v/>
      </c>
      <c r="I22" s="9">
        <f>IF(A22="","",H22-N(G22))</f>
        <v/>
      </c>
      <c r="J22" s="10">
        <f>IF(OR(A22="",N(C22)+N(D22)=0),"",N(F22)/(N(C22)+N(D22)))</f>
        <v/>
      </c>
      <c r="K22" s="8" t="n"/>
      <c r="L22" s="11">
        <f>IF(A22="","",IF(I22&lt;0,"Over-approved",IF(AND(N(K22)&gt;0,H22&gt;=K22),"At cap, not earning",IF(AND(MONTH($B$3)&gt;=10,J22&lt;0.5),"Low use, plan time off",""))))</f>
        <v/>
      </c>
    </row>
    <row r="23">
      <c r="A23" s="12" t="inlineStr"/>
      <c r="B23" s="13" t="n"/>
      <c r="C23" s="14" t="n"/>
      <c r="D23" s="14" t="n"/>
      <c r="E23" s="14" t="n"/>
      <c r="F23" s="14" t="n"/>
      <c r="G23" s="14" t="n"/>
      <c r="H23" s="9">
        <f>IF(A23="","",N(D23)+N(E23)-N(F23))</f>
        <v/>
      </c>
      <c r="I23" s="9">
        <f>IF(A23="","",H23-N(G23))</f>
        <v/>
      </c>
      <c r="J23" s="10">
        <f>IF(OR(A23="",N(C23)+N(D23)=0),"",N(F23)/(N(C23)+N(D23)))</f>
        <v/>
      </c>
      <c r="K23" s="14" t="n"/>
      <c r="L23" s="11">
        <f>IF(A23="","",IF(I23&lt;0,"Over-approved",IF(AND(N(K23)&gt;0,H23&gt;=K23),"At cap, not earning",IF(AND(MONTH($B$3)&gt;=10,J23&lt;0.5),"Low use, plan time off",""))))</f>
        <v/>
      </c>
    </row>
    <row r="24">
      <c r="A24" s="6" t="inlineStr"/>
      <c r="B24" s="7" t="n"/>
      <c r="C24" s="8" t="n"/>
      <c r="D24" s="8" t="n"/>
      <c r="E24" s="8" t="n"/>
      <c r="F24" s="8" t="n"/>
      <c r="G24" s="8" t="n"/>
      <c r="H24" s="9">
        <f>IF(A24="","",N(D24)+N(E24)-N(F24))</f>
        <v/>
      </c>
      <c r="I24" s="9">
        <f>IF(A24="","",H24-N(G24))</f>
        <v/>
      </c>
      <c r="J24" s="10">
        <f>IF(OR(A24="",N(C24)+N(D24)=0),"",N(F24)/(N(C24)+N(D24)))</f>
        <v/>
      </c>
      <c r="K24" s="8" t="n"/>
      <c r="L24" s="11">
        <f>IF(A24="","",IF(I24&lt;0,"Over-approved",IF(AND(N(K24)&gt;0,H24&gt;=K24),"At cap, not earning",IF(AND(MONTH($B$3)&gt;=10,J24&lt;0.5),"Low use, plan time off",""))))</f>
        <v/>
      </c>
    </row>
    <row r="25">
      <c r="A25" s="12" t="inlineStr"/>
      <c r="B25" s="13" t="n"/>
      <c r="C25" s="14" t="n"/>
      <c r="D25" s="14" t="n"/>
      <c r="E25" s="14" t="n"/>
      <c r="F25" s="14" t="n"/>
      <c r="G25" s="14" t="n"/>
      <c r="H25" s="9">
        <f>IF(A25="","",N(D25)+N(E25)-N(F25))</f>
        <v/>
      </c>
      <c r="I25" s="9">
        <f>IF(A25="","",H25-N(G25))</f>
        <v/>
      </c>
      <c r="J25" s="10">
        <f>IF(OR(A25="",N(C25)+N(D25)=0),"",N(F25)/(N(C25)+N(D25)))</f>
        <v/>
      </c>
      <c r="K25" s="14" t="n"/>
      <c r="L25" s="11">
        <f>IF(A25="","",IF(I25&lt;0,"Over-approved",IF(AND(N(K25)&gt;0,H25&gt;=K25),"At cap, not earning",IF(AND(MONTH($B$3)&gt;=10,J25&lt;0.5),"Low use, plan time off",""))))</f>
        <v/>
      </c>
    </row>
    <row r="26">
      <c r="A26" s="6" t="inlineStr"/>
      <c r="B26" s="7" t="n"/>
      <c r="C26" s="8" t="n"/>
      <c r="D26" s="8" t="n"/>
      <c r="E26" s="8" t="n"/>
      <c r="F26" s="8" t="n"/>
      <c r="G26" s="8" t="n"/>
      <c r="H26" s="9">
        <f>IF(A26="","",N(D26)+N(E26)-N(F26))</f>
        <v/>
      </c>
      <c r="I26" s="9">
        <f>IF(A26="","",H26-N(G26))</f>
        <v/>
      </c>
      <c r="J26" s="10">
        <f>IF(OR(A26="",N(C26)+N(D26)=0),"",N(F26)/(N(C26)+N(D26)))</f>
        <v/>
      </c>
      <c r="K26" s="8" t="n"/>
      <c r="L26" s="11">
        <f>IF(A26="","",IF(I26&lt;0,"Over-approved",IF(AND(N(K26)&gt;0,H26&gt;=K26),"At cap, not earning",IF(AND(MONTH($B$3)&gt;=10,J26&lt;0.5),"Low use, plan time off",""))))</f>
        <v/>
      </c>
    </row>
    <row r="27">
      <c r="A27" s="12" t="inlineStr"/>
      <c r="B27" s="13" t="n"/>
      <c r="C27" s="14" t="n"/>
      <c r="D27" s="14" t="n"/>
      <c r="E27" s="14" t="n"/>
      <c r="F27" s="14" t="n"/>
      <c r="G27" s="14" t="n"/>
      <c r="H27" s="9">
        <f>IF(A27="","",N(D27)+N(E27)-N(F27))</f>
        <v/>
      </c>
      <c r="I27" s="9">
        <f>IF(A27="","",H27-N(G27))</f>
        <v/>
      </c>
      <c r="J27" s="10">
        <f>IF(OR(A27="",N(C27)+N(D27)=0),"",N(F27)/(N(C27)+N(D27)))</f>
        <v/>
      </c>
      <c r="K27" s="14" t="n"/>
      <c r="L27" s="11">
        <f>IF(A27="","",IF(I27&lt;0,"Over-approved",IF(AND(N(K27)&gt;0,H27&gt;=K27),"At cap, not earning",IF(AND(MONTH($B$3)&gt;=10,J27&lt;0.5),"Low use, plan time off",""))))</f>
        <v/>
      </c>
    </row>
    <row r="28">
      <c r="A28" s="6" t="inlineStr"/>
      <c r="B28" s="7" t="n"/>
      <c r="C28" s="8" t="n"/>
      <c r="D28" s="8" t="n"/>
      <c r="E28" s="8" t="n"/>
      <c r="F28" s="8" t="n"/>
      <c r="G28" s="8" t="n"/>
      <c r="H28" s="9">
        <f>IF(A28="","",N(D28)+N(E28)-N(F28))</f>
        <v/>
      </c>
      <c r="I28" s="9">
        <f>IF(A28="","",H28-N(G28))</f>
        <v/>
      </c>
      <c r="J28" s="10">
        <f>IF(OR(A28="",N(C28)+N(D28)=0),"",N(F28)/(N(C28)+N(D28)))</f>
        <v/>
      </c>
      <c r="K28" s="8" t="n"/>
      <c r="L28" s="11">
        <f>IF(A28="","",IF(I28&lt;0,"Over-approved",IF(AND(N(K28)&gt;0,H28&gt;=K28),"At cap, not earning",IF(AND(MONTH($B$3)&gt;=10,J28&lt;0.5),"Low use, plan time off",""))))</f>
        <v/>
      </c>
    </row>
    <row r="29">
      <c r="A29" s="12" t="inlineStr"/>
      <c r="B29" s="13" t="n"/>
      <c r="C29" s="14" t="n"/>
      <c r="D29" s="14" t="n"/>
      <c r="E29" s="14" t="n"/>
      <c r="F29" s="14" t="n"/>
      <c r="G29" s="14" t="n"/>
      <c r="H29" s="9">
        <f>IF(A29="","",N(D29)+N(E29)-N(F29))</f>
        <v/>
      </c>
      <c r="I29" s="9">
        <f>IF(A29="","",H29-N(G29))</f>
        <v/>
      </c>
      <c r="J29" s="10">
        <f>IF(OR(A29="",N(C29)+N(D29)=0),"",N(F29)/(N(C29)+N(D29)))</f>
        <v/>
      </c>
      <c r="K29" s="14" t="n"/>
      <c r="L29" s="11">
        <f>IF(A29="","",IF(I29&lt;0,"Over-approved",IF(AND(N(K29)&gt;0,H29&gt;=K29),"At cap, not earning",IF(AND(MONTH($B$3)&gt;=10,J29&lt;0.5),"Low use, plan time off",""))))</f>
        <v/>
      </c>
    </row>
    <row r="30">
      <c r="A30" s="6" t="inlineStr"/>
      <c r="B30" s="7" t="n"/>
      <c r="C30" s="8" t="n"/>
      <c r="D30" s="8" t="n"/>
      <c r="E30" s="8" t="n"/>
      <c r="F30" s="8" t="n"/>
      <c r="G30" s="8" t="n"/>
      <c r="H30" s="9">
        <f>IF(A30="","",N(D30)+N(E30)-N(F30))</f>
        <v/>
      </c>
      <c r="I30" s="9">
        <f>IF(A30="","",H30-N(G30))</f>
        <v/>
      </c>
      <c r="J30" s="10">
        <f>IF(OR(A30="",N(C30)+N(D30)=0),"",N(F30)/(N(C30)+N(D30)))</f>
        <v/>
      </c>
      <c r="K30" s="8" t="n"/>
      <c r="L30" s="11">
        <f>IF(A30="","",IF(I30&lt;0,"Over-approved",IF(AND(N(K30)&gt;0,H30&gt;=K30),"At cap, not earning",IF(AND(MONTH($B$3)&gt;=10,J30&lt;0.5),"Low use, plan time off",""))))</f>
        <v/>
      </c>
    </row>
    <row r="31">
      <c r="A31" s="15" t="inlineStr">
        <is>
          <t>Team totals</t>
        </is>
      </c>
      <c r="B31" s="16" t="inlineStr"/>
      <c r="C31" s="17">
        <f>SUM(C6:C30)</f>
        <v/>
      </c>
      <c r="D31" s="17">
        <f>SUM(D6:D30)</f>
        <v/>
      </c>
      <c r="E31" s="17">
        <f>SUM(E6:E30)</f>
        <v/>
      </c>
      <c r="F31" s="17">
        <f>SUM(F6:F30)</f>
        <v/>
      </c>
      <c r="G31" s="17">
        <f>SUM(G6:G30)</f>
        <v/>
      </c>
      <c r="H31" s="17">
        <f>SUM(H6:H30)</f>
        <v/>
      </c>
      <c r="I31" s="17">
        <f>SUM(I6:I30)</f>
        <v/>
      </c>
      <c r="J31" s="16" t="inlineStr"/>
      <c r="K31" s="16" t="inlineStr"/>
      <c r="L31" s="16" t="inlineStr"/>
    </row>
    <row r="33">
      <c r="A33" s="18" t="inlineStr">
        <is>
          <t>Balance today = carryover + earned so far - used. Available to request = balance - approved time not yet taken. Flags: over-approved, at the balance cap (so not earning), or under half of the year's PTO used from October on.</t>
        </is>
      </c>
    </row>
    <row r="34">
      <c r="A34" s="18" t="inlineStr">
        <is>
          <t>Unused PTO may have to be paid out at termination in some states, and California does not allow use-it-or-lose-it vacation policies. Check your state before you set an expiry rule.</t>
        </is>
      </c>
    </row>
    <row r="36">
      <c r="A36" s="19" t="inlineStr">
        <is>
          <t>Free template from workzenly.com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2026-11-07T10:47:10Z</dcterms:created>
  <dcterms:modified xmlns:dcterms="http://purl.org/dc/terms/" xmlns:xsi="http://www.w3.org/2001/XMLSchema-instance" xsi:type="dcterms:W3CDTF">2026-11-07T10:47:10Z</dcterms:modified>
</cp:coreProperties>
</file>