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ffing plan" sheetId="1" state="visible" r:id="rId1"/>
  </sheets>
  <definedNames>
    <definedName name="_xlnm.Print_Titles" localSheetId="0">'Staffing plan'!$5:$5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m yyyy"/>
    <numFmt numFmtId="166" formatCode="mmm d"/>
  </numFmts>
  <fonts count="7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i val="1"/>
      <color rgb="00555555"/>
      <sz val="10"/>
    </font>
    <font>
      <color rgb="00888888"/>
      <sz val="9"/>
    </font>
  </fonts>
  <fills count="7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E9E9E3"/>
      </patternFill>
    </fill>
    <fill>
      <patternFill patternType="solid">
        <fgColor rgb="00F2FFD9"/>
      </patternFill>
    </fill>
    <fill>
      <patternFill patternType="solid">
        <fgColor rgb="00F6F6F3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165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0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vertical="center" wrapText="1"/>
    </xf>
    <xf numFmtId="0" fontId="0" fillId="6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8C9C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4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7" customWidth="1" min="2" max="2"/>
    <col width="30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</cols>
  <sheetData>
    <row r="1">
      <c r="A1" s="1" t="inlineStr">
        <is>
          <t>Monthly staffing plan</t>
        </is>
      </c>
    </row>
    <row r="2">
      <c r="A2" s="2" t="inlineStr">
        <is>
          <t>Location: ____________   Plan how many people each shift needs, then check the schedule against it.</t>
        </is>
      </c>
    </row>
    <row r="3">
      <c r="A3" s="3" t="inlineStr">
        <is>
          <t>First day of the month</t>
        </is>
      </c>
      <c r="C3" s="4" t="n">
        <v>46357</v>
      </c>
    </row>
    <row r="5">
      <c r="A5" s="5" t="inlineStr">
        <is>
          <t>Date</t>
        </is>
      </c>
      <c r="B5" s="5" t="inlineStr">
        <is>
          <t>Day</t>
        </is>
      </c>
      <c r="C5" s="5" t="inlineStr">
        <is>
          <t>Events or expected volume</t>
        </is>
      </c>
      <c r="D5" s="5" t="inlineStr">
        <is>
          <t>AM needed</t>
        </is>
      </c>
      <c r="E5" s="5" t="inlineStr">
        <is>
          <t>AM scheduled</t>
        </is>
      </c>
      <c r="F5" s="5" t="inlineStr">
        <is>
          <t>AM gap</t>
        </is>
      </c>
      <c r="G5" s="5" t="inlineStr">
        <is>
          <t>PM needed</t>
        </is>
      </c>
      <c r="H5" s="5" t="inlineStr">
        <is>
          <t>PM scheduled</t>
        </is>
      </c>
      <c r="I5" s="5" t="inlineStr">
        <is>
          <t>PM gap</t>
        </is>
      </c>
      <c r="J5" s="5" t="inlineStr">
        <is>
          <t>Night needed</t>
        </is>
      </c>
      <c r="K5" s="5" t="inlineStr">
        <is>
          <t>Night scheduled</t>
        </is>
      </c>
      <c r="L5" s="5" t="inlineStr">
        <is>
          <t>Night gap</t>
        </is>
      </c>
    </row>
    <row r="6">
      <c r="A6" s="6">
        <f>IF(MONTH($C$3+0)=MONTH($C$3),$C$3+0,"")</f>
        <v/>
      </c>
      <c r="B6" s="7">
        <f>IF(A6="","",TEXT(A6,"ddd"))</f>
        <v/>
      </c>
      <c r="C6" s="8" t="inlineStr"/>
      <c r="D6" s="9" t="n"/>
      <c r="E6" s="10" t="n"/>
      <c r="F6" s="11">
        <f>IF(COUNT(D6:E6)=0,"",N(E6)-N(D6))</f>
        <v/>
      </c>
      <c r="G6" s="9" t="n"/>
      <c r="H6" s="10" t="n"/>
      <c r="I6" s="11">
        <f>IF(COUNT(G6:H6)=0,"",N(H6)-N(G6))</f>
        <v/>
      </c>
      <c r="J6" s="9" t="n"/>
      <c r="K6" s="10" t="n"/>
      <c r="L6" s="11">
        <f>IF(COUNT(J6:K6)=0,"",N(K6)-N(J6))</f>
        <v/>
      </c>
    </row>
    <row r="7">
      <c r="A7" s="6">
        <f>IF(MONTH($C$3+1)=MONTH($C$3),$C$3+1,"")</f>
        <v/>
      </c>
      <c r="B7" s="7">
        <f>IF(A7="","",TEXT(A7,"ddd"))</f>
        <v/>
      </c>
      <c r="C7" s="12" t="inlineStr"/>
      <c r="D7" s="9" t="n"/>
      <c r="E7" s="13" t="n"/>
      <c r="F7" s="11">
        <f>IF(COUNT(D7:E7)=0,"",N(E7)-N(D7))</f>
        <v/>
      </c>
      <c r="G7" s="9" t="n"/>
      <c r="H7" s="13" t="n"/>
      <c r="I7" s="11">
        <f>IF(COUNT(G7:H7)=0,"",N(H7)-N(G7))</f>
        <v/>
      </c>
      <c r="J7" s="9" t="n"/>
      <c r="K7" s="13" t="n"/>
      <c r="L7" s="11">
        <f>IF(COUNT(J7:K7)=0,"",N(K7)-N(J7))</f>
        <v/>
      </c>
    </row>
    <row r="8">
      <c r="A8" s="6">
        <f>IF(MONTH($C$3+2)=MONTH($C$3),$C$3+2,"")</f>
        <v/>
      </c>
      <c r="B8" s="7">
        <f>IF(A8="","",TEXT(A8,"ddd"))</f>
        <v/>
      </c>
      <c r="C8" s="8" t="inlineStr"/>
      <c r="D8" s="9" t="n"/>
      <c r="E8" s="10" t="n"/>
      <c r="F8" s="11">
        <f>IF(COUNT(D8:E8)=0,"",N(E8)-N(D8))</f>
        <v/>
      </c>
      <c r="G8" s="9" t="n"/>
      <c r="H8" s="10" t="n"/>
      <c r="I8" s="11">
        <f>IF(COUNT(G8:H8)=0,"",N(H8)-N(G8))</f>
        <v/>
      </c>
      <c r="J8" s="9" t="n"/>
      <c r="K8" s="10" t="n"/>
      <c r="L8" s="11">
        <f>IF(COUNT(J8:K8)=0,"",N(K8)-N(J8))</f>
        <v/>
      </c>
    </row>
    <row r="9">
      <c r="A9" s="6">
        <f>IF(MONTH($C$3+3)=MONTH($C$3),$C$3+3,"")</f>
        <v/>
      </c>
      <c r="B9" s="7">
        <f>IF(A9="","",TEXT(A9,"ddd"))</f>
        <v/>
      </c>
      <c r="C9" s="12" t="inlineStr"/>
      <c r="D9" s="9" t="n"/>
      <c r="E9" s="13" t="n"/>
      <c r="F9" s="11">
        <f>IF(COUNT(D9:E9)=0,"",N(E9)-N(D9))</f>
        <v/>
      </c>
      <c r="G9" s="9" t="n"/>
      <c r="H9" s="13" t="n"/>
      <c r="I9" s="11">
        <f>IF(COUNT(G9:H9)=0,"",N(H9)-N(G9))</f>
        <v/>
      </c>
      <c r="J9" s="9" t="n"/>
      <c r="K9" s="13" t="n"/>
      <c r="L9" s="11">
        <f>IF(COUNT(J9:K9)=0,"",N(K9)-N(J9))</f>
        <v/>
      </c>
    </row>
    <row r="10">
      <c r="A10" s="6">
        <f>IF(MONTH($C$3+4)=MONTH($C$3),$C$3+4,"")</f>
        <v/>
      </c>
      <c r="B10" s="7">
        <f>IF(A10="","",TEXT(A10,"ddd"))</f>
        <v/>
      </c>
      <c r="C10" s="8" t="inlineStr"/>
      <c r="D10" s="9" t="n"/>
      <c r="E10" s="10" t="n"/>
      <c r="F10" s="11">
        <f>IF(COUNT(D10:E10)=0,"",N(E10)-N(D10))</f>
        <v/>
      </c>
      <c r="G10" s="9" t="n"/>
      <c r="H10" s="10" t="n"/>
      <c r="I10" s="11">
        <f>IF(COUNT(G10:H10)=0,"",N(H10)-N(G10))</f>
        <v/>
      </c>
      <c r="J10" s="9" t="n"/>
      <c r="K10" s="10" t="n"/>
      <c r="L10" s="11">
        <f>IF(COUNT(J10:K10)=0,"",N(K10)-N(J10))</f>
        <v/>
      </c>
    </row>
    <row r="11">
      <c r="A11" s="6">
        <f>IF(MONTH($C$3+5)=MONTH($C$3),$C$3+5,"")</f>
        <v/>
      </c>
      <c r="B11" s="7">
        <f>IF(A11="","",TEXT(A11,"ddd"))</f>
        <v/>
      </c>
      <c r="C11" s="12" t="inlineStr"/>
      <c r="D11" s="9" t="n"/>
      <c r="E11" s="13" t="n"/>
      <c r="F11" s="11">
        <f>IF(COUNT(D11:E11)=0,"",N(E11)-N(D11))</f>
        <v/>
      </c>
      <c r="G11" s="9" t="n"/>
      <c r="H11" s="13" t="n"/>
      <c r="I11" s="11">
        <f>IF(COUNT(G11:H11)=0,"",N(H11)-N(G11))</f>
        <v/>
      </c>
      <c r="J11" s="9" t="n"/>
      <c r="K11" s="13" t="n"/>
      <c r="L11" s="11">
        <f>IF(COUNT(J11:K11)=0,"",N(K11)-N(J11))</f>
        <v/>
      </c>
    </row>
    <row r="12">
      <c r="A12" s="6">
        <f>IF(MONTH($C$3+6)=MONTH($C$3),$C$3+6,"")</f>
        <v/>
      </c>
      <c r="B12" s="7">
        <f>IF(A12="","",TEXT(A12,"ddd"))</f>
        <v/>
      </c>
      <c r="C12" s="8" t="inlineStr"/>
      <c r="D12" s="9" t="n"/>
      <c r="E12" s="10" t="n"/>
      <c r="F12" s="11">
        <f>IF(COUNT(D12:E12)=0,"",N(E12)-N(D12))</f>
        <v/>
      </c>
      <c r="G12" s="9" t="n"/>
      <c r="H12" s="10" t="n"/>
      <c r="I12" s="11">
        <f>IF(COUNT(G12:H12)=0,"",N(H12)-N(G12))</f>
        <v/>
      </c>
      <c r="J12" s="9" t="n"/>
      <c r="K12" s="10" t="n"/>
      <c r="L12" s="11">
        <f>IF(COUNT(J12:K12)=0,"",N(K12)-N(J12))</f>
        <v/>
      </c>
    </row>
    <row r="13">
      <c r="A13" s="6">
        <f>IF(MONTH($C$3+7)=MONTH($C$3),$C$3+7,"")</f>
        <v/>
      </c>
      <c r="B13" s="7">
        <f>IF(A13="","",TEXT(A13,"ddd"))</f>
        <v/>
      </c>
      <c r="C13" s="12" t="inlineStr"/>
      <c r="D13" s="9" t="n"/>
      <c r="E13" s="13" t="n"/>
      <c r="F13" s="11">
        <f>IF(COUNT(D13:E13)=0,"",N(E13)-N(D13))</f>
        <v/>
      </c>
      <c r="G13" s="9" t="n"/>
      <c r="H13" s="13" t="n"/>
      <c r="I13" s="11">
        <f>IF(COUNT(G13:H13)=0,"",N(H13)-N(G13))</f>
        <v/>
      </c>
      <c r="J13" s="9" t="n"/>
      <c r="K13" s="13" t="n"/>
      <c r="L13" s="11">
        <f>IF(COUNT(J13:K13)=0,"",N(K13)-N(J13))</f>
        <v/>
      </c>
    </row>
    <row r="14">
      <c r="A14" s="6">
        <f>IF(MONTH($C$3+8)=MONTH($C$3),$C$3+8,"")</f>
        <v/>
      </c>
      <c r="B14" s="7">
        <f>IF(A14="","",TEXT(A14,"ddd"))</f>
        <v/>
      </c>
      <c r="C14" s="8" t="inlineStr"/>
      <c r="D14" s="9" t="n"/>
      <c r="E14" s="10" t="n"/>
      <c r="F14" s="11">
        <f>IF(COUNT(D14:E14)=0,"",N(E14)-N(D14))</f>
        <v/>
      </c>
      <c r="G14" s="9" t="n"/>
      <c r="H14" s="10" t="n"/>
      <c r="I14" s="11">
        <f>IF(COUNT(G14:H14)=0,"",N(H14)-N(G14))</f>
        <v/>
      </c>
      <c r="J14" s="9" t="n"/>
      <c r="K14" s="10" t="n"/>
      <c r="L14" s="11">
        <f>IF(COUNT(J14:K14)=0,"",N(K14)-N(J14))</f>
        <v/>
      </c>
    </row>
    <row r="15">
      <c r="A15" s="6">
        <f>IF(MONTH($C$3+9)=MONTH($C$3),$C$3+9,"")</f>
        <v/>
      </c>
      <c r="B15" s="7">
        <f>IF(A15="","",TEXT(A15,"ddd"))</f>
        <v/>
      </c>
      <c r="C15" s="12" t="inlineStr"/>
      <c r="D15" s="9" t="n"/>
      <c r="E15" s="13" t="n"/>
      <c r="F15" s="11">
        <f>IF(COUNT(D15:E15)=0,"",N(E15)-N(D15))</f>
        <v/>
      </c>
      <c r="G15" s="9" t="n"/>
      <c r="H15" s="13" t="n"/>
      <c r="I15" s="11">
        <f>IF(COUNT(G15:H15)=0,"",N(H15)-N(G15))</f>
        <v/>
      </c>
      <c r="J15" s="9" t="n"/>
      <c r="K15" s="13" t="n"/>
      <c r="L15" s="11">
        <f>IF(COUNT(J15:K15)=0,"",N(K15)-N(J15))</f>
        <v/>
      </c>
    </row>
    <row r="16">
      <c r="A16" s="6">
        <f>IF(MONTH($C$3+10)=MONTH($C$3),$C$3+10,"")</f>
        <v/>
      </c>
      <c r="B16" s="7">
        <f>IF(A16="","",TEXT(A16,"ddd"))</f>
        <v/>
      </c>
      <c r="C16" s="8" t="inlineStr"/>
      <c r="D16" s="9" t="n"/>
      <c r="E16" s="10" t="n"/>
      <c r="F16" s="11">
        <f>IF(COUNT(D16:E16)=0,"",N(E16)-N(D16))</f>
        <v/>
      </c>
      <c r="G16" s="9" t="n"/>
      <c r="H16" s="10" t="n"/>
      <c r="I16" s="11">
        <f>IF(COUNT(G16:H16)=0,"",N(H16)-N(G16))</f>
        <v/>
      </c>
      <c r="J16" s="9" t="n"/>
      <c r="K16" s="10" t="n"/>
      <c r="L16" s="11">
        <f>IF(COUNT(J16:K16)=0,"",N(K16)-N(J16))</f>
        <v/>
      </c>
    </row>
    <row r="17">
      <c r="A17" s="6">
        <f>IF(MONTH($C$3+11)=MONTH($C$3),$C$3+11,"")</f>
        <v/>
      </c>
      <c r="B17" s="7">
        <f>IF(A17="","",TEXT(A17,"ddd"))</f>
        <v/>
      </c>
      <c r="C17" s="12" t="inlineStr"/>
      <c r="D17" s="9" t="n"/>
      <c r="E17" s="13" t="n"/>
      <c r="F17" s="11">
        <f>IF(COUNT(D17:E17)=0,"",N(E17)-N(D17))</f>
        <v/>
      </c>
      <c r="G17" s="9" t="n"/>
      <c r="H17" s="13" t="n"/>
      <c r="I17" s="11">
        <f>IF(COUNT(G17:H17)=0,"",N(H17)-N(G17))</f>
        <v/>
      </c>
      <c r="J17" s="9" t="n"/>
      <c r="K17" s="13" t="n"/>
      <c r="L17" s="11">
        <f>IF(COUNT(J17:K17)=0,"",N(K17)-N(J17))</f>
        <v/>
      </c>
    </row>
    <row r="18">
      <c r="A18" s="6">
        <f>IF(MONTH($C$3+12)=MONTH($C$3),$C$3+12,"")</f>
        <v/>
      </c>
      <c r="B18" s="7">
        <f>IF(A18="","",TEXT(A18,"ddd"))</f>
        <v/>
      </c>
      <c r="C18" s="8" t="inlineStr"/>
      <c r="D18" s="9" t="n"/>
      <c r="E18" s="10" t="n"/>
      <c r="F18" s="11">
        <f>IF(COUNT(D18:E18)=0,"",N(E18)-N(D18))</f>
        <v/>
      </c>
      <c r="G18" s="9" t="n"/>
      <c r="H18" s="10" t="n"/>
      <c r="I18" s="11">
        <f>IF(COUNT(G18:H18)=0,"",N(H18)-N(G18))</f>
        <v/>
      </c>
      <c r="J18" s="9" t="n"/>
      <c r="K18" s="10" t="n"/>
      <c r="L18" s="11">
        <f>IF(COUNT(J18:K18)=0,"",N(K18)-N(J18))</f>
        <v/>
      </c>
    </row>
    <row r="19">
      <c r="A19" s="6">
        <f>IF(MONTH($C$3+13)=MONTH($C$3),$C$3+13,"")</f>
        <v/>
      </c>
      <c r="B19" s="7">
        <f>IF(A19="","",TEXT(A19,"ddd"))</f>
        <v/>
      </c>
      <c r="C19" s="12" t="inlineStr"/>
      <c r="D19" s="9" t="n"/>
      <c r="E19" s="13" t="n"/>
      <c r="F19" s="11">
        <f>IF(COUNT(D19:E19)=0,"",N(E19)-N(D19))</f>
        <v/>
      </c>
      <c r="G19" s="9" t="n"/>
      <c r="H19" s="13" t="n"/>
      <c r="I19" s="11">
        <f>IF(COUNT(G19:H19)=0,"",N(H19)-N(G19))</f>
        <v/>
      </c>
      <c r="J19" s="9" t="n"/>
      <c r="K19" s="13" t="n"/>
      <c r="L19" s="11">
        <f>IF(COUNT(J19:K19)=0,"",N(K19)-N(J19))</f>
        <v/>
      </c>
    </row>
    <row r="20">
      <c r="A20" s="6">
        <f>IF(MONTH($C$3+14)=MONTH($C$3),$C$3+14,"")</f>
        <v/>
      </c>
      <c r="B20" s="7">
        <f>IF(A20="","",TEXT(A20,"ddd"))</f>
        <v/>
      </c>
      <c r="C20" s="8" t="inlineStr"/>
      <c r="D20" s="9" t="n"/>
      <c r="E20" s="10" t="n"/>
      <c r="F20" s="11">
        <f>IF(COUNT(D20:E20)=0,"",N(E20)-N(D20))</f>
        <v/>
      </c>
      <c r="G20" s="9" t="n"/>
      <c r="H20" s="10" t="n"/>
      <c r="I20" s="11">
        <f>IF(COUNT(G20:H20)=0,"",N(H20)-N(G20))</f>
        <v/>
      </c>
      <c r="J20" s="9" t="n"/>
      <c r="K20" s="10" t="n"/>
      <c r="L20" s="11">
        <f>IF(COUNT(J20:K20)=0,"",N(K20)-N(J20))</f>
        <v/>
      </c>
    </row>
    <row r="21">
      <c r="A21" s="6">
        <f>IF(MONTH($C$3+15)=MONTH($C$3),$C$3+15,"")</f>
        <v/>
      </c>
      <c r="B21" s="7">
        <f>IF(A21="","",TEXT(A21,"ddd"))</f>
        <v/>
      </c>
      <c r="C21" s="12" t="inlineStr"/>
      <c r="D21" s="9" t="n"/>
      <c r="E21" s="13" t="n"/>
      <c r="F21" s="11">
        <f>IF(COUNT(D21:E21)=0,"",N(E21)-N(D21))</f>
        <v/>
      </c>
      <c r="G21" s="9" t="n"/>
      <c r="H21" s="13" t="n"/>
      <c r="I21" s="11">
        <f>IF(COUNT(G21:H21)=0,"",N(H21)-N(G21))</f>
        <v/>
      </c>
      <c r="J21" s="9" t="n"/>
      <c r="K21" s="13" t="n"/>
      <c r="L21" s="11">
        <f>IF(COUNT(J21:K21)=0,"",N(K21)-N(J21))</f>
        <v/>
      </c>
    </row>
    <row r="22">
      <c r="A22" s="6">
        <f>IF(MONTH($C$3+16)=MONTH($C$3),$C$3+16,"")</f>
        <v/>
      </c>
      <c r="B22" s="7">
        <f>IF(A22="","",TEXT(A22,"ddd"))</f>
        <v/>
      </c>
      <c r="C22" s="8" t="inlineStr"/>
      <c r="D22" s="9" t="n"/>
      <c r="E22" s="10" t="n"/>
      <c r="F22" s="11">
        <f>IF(COUNT(D22:E22)=0,"",N(E22)-N(D22))</f>
        <v/>
      </c>
      <c r="G22" s="9" t="n"/>
      <c r="H22" s="10" t="n"/>
      <c r="I22" s="11">
        <f>IF(COUNT(G22:H22)=0,"",N(H22)-N(G22))</f>
        <v/>
      </c>
      <c r="J22" s="9" t="n"/>
      <c r="K22" s="10" t="n"/>
      <c r="L22" s="11">
        <f>IF(COUNT(J22:K22)=0,"",N(K22)-N(J22))</f>
        <v/>
      </c>
    </row>
    <row r="23">
      <c r="A23" s="6">
        <f>IF(MONTH($C$3+17)=MONTH($C$3),$C$3+17,"")</f>
        <v/>
      </c>
      <c r="B23" s="7">
        <f>IF(A23="","",TEXT(A23,"ddd"))</f>
        <v/>
      </c>
      <c r="C23" s="12" t="inlineStr"/>
      <c r="D23" s="9" t="n"/>
      <c r="E23" s="13" t="n"/>
      <c r="F23" s="11">
        <f>IF(COUNT(D23:E23)=0,"",N(E23)-N(D23))</f>
        <v/>
      </c>
      <c r="G23" s="9" t="n"/>
      <c r="H23" s="13" t="n"/>
      <c r="I23" s="11">
        <f>IF(COUNT(G23:H23)=0,"",N(H23)-N(G23))</f>
        <v/>
      </c>
      <c r="J23" s="9" t="n"/>
      <c r="K23" s="13" t="n"/>
      <c r="L23" s="11">
        <f>IF(COUNT(J23:K23)=0,"",N(K23)-N(J23))</f>
        <v/>
      </c>
    </row>
    <row r="24">
      <c r="A24" s="6">
        <f>IF(MONTH($C$3+18)=MONTH($C$3),$C$3+18,"")</f>
        <v/>
      </c>
      <c r="B24" s="7">
        <f>IF(A24="","",TEXT(A24,"ddd"))</f>
        <v/>
      </c>
      <c r="C24" s="8" t="inlineStr"/>
      <c r="D24" s="9" t="n"/>
      <c r="E24" s="10" t="n"/>
      <c r="F24" s="11">
        <f>IF(COUNT(D24:E24)=0,"",N(E24)-N(D24))</f>
        <v/>
      </c>
      <c r="G24" s="9" t="n"/>
      <c r="H24" s="10" t="n"/>
      <c r="I24" s="11">
        <f>IF(COUNT(G24:H24)=0,"",N(H24)-N(G24))</f>
        <v/>
      </c>
      <c r="J24" s="9" t="n"/>
      <c r="K24" s="10" t="n"/>
      <c r="L24" s="11">
        <f>IF(COUNT(J24:K24)=0,"",N(K24)-N(J24))</f>
        <v/>
      </c>
    </row>
    <row r="25">
      <c r="A25" s="6">
        <f>IF(MONTH($C$3+19)=MONTH($C$3),$C$3+19,"")</f>
        <v/>
      </c>
      <c r="B25" s="7">
        <f>IF(A25="","",TEXT(A25,"ddd"))</f>
        <v/>
      </c>
      <c r="C25" s="12" t="inlineStr"/>
      <c r="D25" s="9" t="n"/>
      <c r="E25" s="13" t="n"/>
      <c r="F25" s="11">
        <f>IF(COUNT(D25:E25)=0,"",N(E25)-N(D25))</f>
        <v/>
      </c>
      <c r="G25" s="9" t="n"/>
      <c r="H25" s="13" t="n"/>
      <c r="I25" s="11">
        <f>IF(COUNT(G25:H25)=0,"",N(H25)-N(G25))</f>
        <v/>
      </c>
      <c r="J25" s="9" t="n"/>
      <c r="K25" s="13" t="n"/>
      <c r="L25" s="11">
        <f>IF(COUNT(J25:K25)=0,"",N(K25)-N(J25))</f>
        <v/>
      </c>
    </row>
    <row r="26">
      <c r="A26" s="6">
        <f>IF(MONTH($C$3+20)=MONTH($C$3),$C$3+20,"")</f>
        <v/>
      </c>
      <c r="B26" s="7">
        <f>IF(A26="","",TEXT(A26,"ddd"))</f>
        <v/>
      </c>
      <c r="C26" s="8" t="inlineStr"/>
      <c r="D26" s="9" t="n"/>
      <c r="E26" s="10" t="n"/>
      <c r="F26" s="11">
        <f>IF(COUNT(D26:E26)=0,"",N(E26)-N(D26))</f>
        <v/>
      </c>
      <c r="G26" s="9" t="n"/>
      <c r="H26" s="10" t="n"/>
      <c r="I26" s="11">
        <f>IF(COUNT(G26:H26)=0,"",N(H26)-N(G26))</f>
        <v/>
      </c>
      <c r="J26" s="9" t="n"/>
      <c r="K26" s="10" t="n"/>
      <c r="L26" s="11">
        <f>IF(COUNT(J26:K26)=0,"",N(K26)-N(J26))</f>
        <v/>
      </c>
    </row>
    <row r="27">
      <c r="A27" s="6">
        <f>IF(MONTH($C$3+21)=MONTH($C$3),$C$3+21,"")</f>
        <v/>
      </c>
      <c r="B27" s="7">
        <f>IF(A27="","",TEXT(A27,"ddd"))</f>
        <v/>
      </c>
      <c r="C27" s="12" t="inlineStr"/>
      <c r="D27" s="9" t="n"/>
      <c r="E27" s="13" t="n"/>
      <c r="F27" s="11">
        <f>IF(COUNT(D27:E27)=0,"",N(E27)-N(D27))</f>
        <v/>
      </c>
      <c r="G27" s="9" t="n"/>
      <c r="H27" s="13" t="n"/>
      <c r="I27" s="11">
        <f>IF(COUNT(G27:H27)=0,"",N(H27)-N(G27))</f>
        <v/>
      </c>
      <c r="J27" s="9" t="n"/>
      <c r="K27" s="13" t="n"/>
      <c r="L27" s="11">
        <f>IF(COUNT(J27:K27)=0,"",N(K27)-N(J27))</f>
        <v/>
      </c>
    </row>
    <row r="28">
      <c r="A28" s="6">
        <f>IF(MONTH($C$3+22)=MONTH($C$3),$C$3+22,"")</f>
        <v/>
      </c>
      <c r="B28" s="7">
        <f>IF(A28="","",TEXT(A28,"ddd"))</f>
        <v/>
      </c>
      <c r="C28" s="8" t="inlineStr"/>
      <c r="D28" s="9" t="n"/>
      <c r="E28" s="10" t="n"/>
      <c r="F28" s="11">
        <f>IF(COUNT(D28:E28)=0,"",N(E28)-N(D28))</f>
        <v/>
      </c>
      <c r="G28" s="9" t="n"/>
      <c r="H28" s="10" t="n"/>
      <c r="I28" s="11">
        <f>IF(COUNT(G28:H28)=0,"",N(H28)-N(G28))</f>
        <v/>
      </c>
      <c r="J28" s="9" t="n"/>
      <c r="K28" s="10" t="n"/>
      <c r="L28" s="11">
        <f>IF(COUNT(J28:K28)=0,"",N(K28)-N(J28))</f>
        <v/>
      </c>
    </row>
    <row r="29">
      <c r="A29" s="6">
        <f>IF(MONTH($C$3+23)=MONTH($C$3),$C$3+23,"")</f>
        <v/>
      </c>
      <c r="B29" s="7">
        <f>IF(A29="","",TEXT(A29,"ddd"))</f>
        <v/>
      </c>
      <c r="C29" s="12" t="inlineStr"/>
      <c r="D29" s="9" t="n"/>
      <c r="E29" s="13" t="n"/>
      <c r="F29" s="11">
        <f>IF(COUNT(D29:E29)=0,"",N(E29)-N(D29))</f>
        <v/>
      </c>
      <c r="G29" s="9" t="n"/>
      <c r="H29" s="13" t="n"/>
      <c r="I29" s="11">
        <f>IF(COUNT(G29:H29)=0,"",N(H29)-N(G29))</f>
        <v/>
      </c>
      <c r="J29" s="9" t="n"/>
      <c r="K29" s="13" t="n"/>
      <c r="L29" s="11">
        <f>IF(COUNT(J29:K29)=0,"",N(K29)-N(J29))</f>
        <v/>
      </c>
    </row>
    <row r="30">
      <c r="A30" s="6">
        <f>IF(MONTH($C$3+24)=MONTH($C$3),$C$3+24,"")</f>
        <v/>
      </c>
      <c r="B30" s="7">
        <f>IF(A30="","",TEXT(A30,"ddd"))</f>
        <v/>
      </c>
      <c r="C30" s="8" t="inlineStr"/>
      <c r="D30" s="9" t="n"/>
      <c r="E30" s="10" t="n"/>
      <c r="F30" s="11">
        <f>IF(COUNT(D30:E30)=0,"",N(E30)-N(D30))</f>
        <v/>
      </c>
      <c r="G30" s="9" t="n"/>
      <c r="H30" s="10" t="n"/>
      <c r="I30" s="11">
        <f>IF(COUNT(G30:H30)=0,"",N(H30)-N(G30))</f>
        <v/>
      </c>
      <c r="J30" s="9" t="n"/>
      <c r="K30" s="10" t="n"/>
      <c r="L30" s="11">
        <f>IF(COUNT(J30:K30)=0,"",N(K30)-N(J30))</f>
        <v/>
      </c>
    </row>
    <row r="31">
      <c r="A31" s="6">
        <f>IF(MONTH($C$3+25)=MONTH($C$3),$C$3+25,"")</f>
        <v/>
      </c>
      <c r="B31" s="7">
        <f>IF(A31="","",TEXT(A31,"ddd"))</f>
        <v/>
      </c>
      <c r="C31" s="12" t="inlineStr"/>
      <c r="D31" s="9" t="n"/>
      <c r="E31" s="13" t="n"/>
      <c r="F31" s="11">
        <f>IF(COUNT(D31:E31)=0,"",N(E31)-N(D31))</f>
        <v/>
      </c>
      <c r="G31" s="9" t="n"/>
      <c r="H31" s="13" t="n"/>
      <c r="I31" s="11">
        <f>IF(COUNT(G31:H31)=0,"",N(H31)-N(G31))</f>
        <v/>
      </c>
      <c r="J31" s="9" t="n"/>
      <c r="K31" s="13" t="n"/>
      <c r="L31" s="11">
        <f>IF(COUNT(J31:K31)=0,"",N(K31)-N(J31))</f>
        <v/>
      </c>
    </row>
    <row r="32">
      <c r="A32" s="6">
        <f>IF(MONTH($C$3+26)=MONTH($C$3),$C$3+26,"")</f>
        <v/>
      </c>
      <c r="B32" s="7">
        <f>IF(A32="","",TEXT(A32,"ddd"))</f>
        <v/>
      </c>
      <c r="C32" s="8" t="inlineStr"/>
      <c r="D32" s="9" t="n"/>
      <c r="E32" s="10" t="n"/>
      <c r="F32" s="11">
        <f>IF(COUNT(D32:E32)=0,"",N(E32)-N(D32))</f>
        <v/>
      </c>
      <c r="G32" s="9" t="n"/>
      <c r="H32" s="10" t="n"/>
      <c r="I32" s="11">
        <f>IF(COUNT(G32:H32)=0,"",N(H32)-N(G32))</f>
        <v/>
      </c>
      <c r="J32" s="9" t="n"/>
      <c r="K32" s="10" t="n"/>
      <c r="L32" s="11">
        <f>IF(COUNT(J32:K32)=0,"",N(K32)-N(J32))</f>
        <v/>
      </c>
    </row>
    <row r="33">
      <c r="A33" s="6">
        <f>IF(MONTH($C$3+27)=MONTH($C$3),$C$3+27,"")</f>
        <v/>
      </c>
      <c r="B33" s="7">
        <f>IF(A33="","",TEXT(A33,"ddd"))</f>
        <v/>
      </c>
      <c r="C33" s="12" t="inlineStr"/>
      <c r="D33" s="9" t="n"/>
      <c r="E33" s="13" t="n"/>
      <c r="F33" s="11">
        <f>IF(COUNT(D33:E33)=0,"",N(E33)-N(D33))</f>
        <v/>
      </c>
      <c r="G33" s="9" t="n"/>
      <c r="H33" s="13" t="n"/>
      <c r="I33" s="11">
        <f>IF(COUNT(G33:H33)=0,"",N(H33)-N(G33))</f>
        <v/>
      </c>
      <c r="J33" s="9" t="n"/>
      <c r="K33" s="13" t="n"/>
      <c r="L33" s="11">
        <f>IF(COUNT(J33:K33)=0,"",N(K33)-N(J33))</f>
        <v/>
      </c>
    </row>
    <row r="34">
      <c r="A34" s="6">
        <f>IF(MONTH($C$3+28)=MONTH($C$3),$C$3+28,"")</f>
        <v/>
      </c>
      <c r="B34" s="7">
        <f>IF(A34="","",TEXT(A34,"ddd"))</f>
        <v/>
      </c>
      <c r="C34" s="8" t="inlineStr"/>
      <c r="D34" s="9" t="n"/>
      <c r="E34" s="10" t="n"/>
      <c r="F34" s="11">
        <f>IF(COUNT(D34:E34)=0,"",N(E34)-N(D34))</f>
        <v/>
      </c>
      <c r="G34" s="9" t="n"/>
      <c r="H34" s="10" t="n"/>
      <c r="I34" s="11">
        <f>IF(COUNT(G34:H34)=0,"",N(H34)-N(G34))</f>
        <v/>
      </c>
      <c r="J34" s="9" t="n"/>
      <c r="K34" s="10" t="n"/>
      <c r="L34" s="11">
        <f>IF(COUNT(J34:K34)=0,"",N(K34)-N(J34))</f>
        <v/>
      </c>
    </row>
    <row r="35">
      <c r="A35" s="6">
        <f>IF(MONTH($C$3+29)=MONTH($C$3),$C$3+29,"")</f>
        <v/>
      </c>
      <c r="B35" s="7">
        <f>IF(A35="","",TEXT(A35,"ddd"))</f>
        <v/>
      </c>
      <c r="C35" s="12" t="inlineStr"/>
      <c r="D35" s="9" t="n"/>
      <c r="E35" s="13" t="n"/>
      <c r="F35" s="11">
        <f>IF(COUNT(D35:E35)=0,"",N(E35)-N(D35))</f>
        <v/>
      </c>
      <c r="G35" s="9" t="n"/>
      <c r="H35" s="13" t="n"/>
      <c r="I35" s="11">
        <f>IF(COUNT(G35:H35)=0,"",N(H35)-N(G35))</f>
        <v/>
      </c>
      <c r="J35" s="9" t="n"/>
      <c r="K35" s="13" t="n"/>
      <c r="L35" s="11">
        <f>IF(COUNT(J35:K35)=0,"",N(K35)-N(J35))</f>
        <v/>
      </c>
    </row>
    <row r="36">
      <c r="A36" s="6">
        <f>IF(MONTH($C$3+30)=MONTH($C$3),$C$3+30,"")</f>
        <v/>
      </c>
      <c r="B36" s="7">
        <f>IF(A36="","",TEXT(A36,"ddd"))</f>
        <v/>
      </c>
      <c r="C36" s="8" t="inlineStr"/>
      <c r="D36" s="9" t="n"/>
      <c r="E36" s="10" t="n"/>
      <c r="F36" s="11">
        <f>IF(COUNT(D36:E36)=0,"",N(E36)-N(D36))</f>
        <v/>
      </c>
      <c r="G36" s="9" t="n"/>
      <c r="H36" s="10" t="n"/>
      <c r="I36" s="11">
        <f>IF(COUNT(G36:H36)=0,"",N(H36)-N(G36))</f>
        <v/>
      </c>
      <c r="J36" s="9" t="n"/>
      <c r="K36" s="10" t="n"/>
      <c r="L36" s="11">
        <f>IF(COUNT(J36:K36)=0,"",N(K36)-N(J36))</f>
        <v/>
      </c>
    </row>
    <row r="37">
      <c r="A37" s="14" t="inlineStr">
        <is>
          <t>Short shifts this month</t>
        </is>
      </c>
      <c r="B37" s="7" t="inlineStr"/>
      <c r="C37" s="7" t="inlineStr"/>
      <c r="D37" s="7" t="inlineStr"/>
      <c r="E37" s="7" t="inlineStr"/>
      <c r="F37" s="11">
        <f>COUNTIF(F6:F36,"&lt;0")</f>
        <v/>
      </c>
      <c r="G37" s="7" t="inlineStr"/>
      <c r="H37" s="7" t="inlineStr"/>
      <c r="I37" s="11">
        <f>COUNTIF(I6:I36,"&lt;0")</f>
        <v/>
      </c>
      <c r="J37" s="7" t="inlineStr"/>
      <c r="K37" s="7" t="inlineStr"/>
      <c r="L37" s="11">
        <f>COUNTIF(L6:L36,"&lt;0")</f>
        <v/>
      </c>
    </row>
    <row r="39">
      <c r="A39" s="15" t="inlineStr">
        <is>
          <t>Gap = scheduled minus needed. Negative gaps (red) are shifts you still need to fill; positive gaps may be hours you can cut. Fill in 'needed' from last year's sales, census or appointment volume.</t>
        </is>
      </c>
    </row>
    <row r="41">
      <c r="A41" s="16" t="inlineStr">
        <is>
          <t>Free template from workzenly.com</t>
        </is>
      </c>
    </row>
  </sheetData>
  <mergeCells count="1">
    <mergeCell ref="A3:B3"/>
  </mergeCells>
  <conditionalFormatting sqref="F6:F36">
    <cfRule type="cellIs" priority="1" operator="lessThan" dxfId="0">
      <formula>0</formula>
    </cfRule>
  </conditionalFormatting>
  <conditionalFormatting sqref="I6:I36">
    <cfRule type="cellIs" priority="2" operator="lessThan" dxfId="0">
      <formula>0</formula>
    </cfRule>
  </conditionalFormatting>
  <conditionalFormatting sqref="L6:L36">
    <cfRule type="cellIs" priority="3" operator="lessThan" dxfId="0">
      <formula>0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2026-11-07T10:29:29Z</dcterms:created>
  <dcterms:modified xmlns:dcterms="http://purl.org/dc/terms/" xmlns:xsi="http://www.w3.org/2001/XMLSchema-instance" xsi:type="dcterms:W3CDTF">2026-11-07T10:29:29Z</dcterms:modified>
</cp:coreProperties>
</file>