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n call" sheetId="1" state="visible" r:id="rId1"/>
  </sheets>
  <definedNames>
    <definedName name="_xlnm.Print_Titles" localSheetId="0">'On call'!$5:$5</definedName>
  </definedNames>
  <calcPr calcId="124519" fullCalcOnLoad="1"/>
</workbook>
</file>

<file path=xl/styles.xml><?xml version="1.0" encoding="utf-8"?>
<styleSheet xmlns="http://schemas.openxmlformats.org/spreadsheetml/2006/main">
  <numFmts count="3">
    <numFmt numFmtId="164" formatCode="yyyy-mm-dd"/>
    <numFmt numFmtId="165" formatCode="mmmm yyyy"/>
    <numFmt numFmtId="166" formatCode="mmm d"/>
  </numFmts>
  <fonts count="7">
    <font>
      <name val="Calibri"/>
      <family val="2"/>
      <color theme="1"/>
      <sz val="11"/>
      <scheme val="minor"/>
    </font>
    <font>
      <b val="1"/>
      <sz val="16"/>
    </font>
    <font>
      <color rgb="00444444"/>
      <sz val="11"/>
    </font>
    <font>
      <b val="1"/>
    </font>
    <font>
      <b val="1"/>
      <color rgb="00FFFFFF"/>
    </font>
    <font>
      <i val="1"/>
      <color rgb="00555555"/>
      <sz val="10"/>
    </font>
    <font>
      <color rgb="00888888"/>
      <sz val="9"/>
    </font>
  </fonts>
  <fills count="7">
    <fill>
      <patternFill/>
    </fill>
    <fill>
      <patternFill patternType="gray125"/>
    </fill>
    <fill>
      <patternFill patternType="solid">
        <fgColor rgb="00FFF8D6"/>
      </patternFill>
    </fill>
    <fill>
      <patternFill patternType="solid">
        <fgColor rgb="00161616"/>
      </patternFill>
    </fill>
    <fill>
      <patternFill patternType="solid">
        <fgColor rgb="00E9E9E3"/>
      </patternFill>
    </fill>
    <fill>
      <patternFill patternType="solid">
        <fgColor rgb="00F6F6F3"/>
      </patternFill>
    </fill>
    <fill>
      <patternFill patternType="solid">
        <fgColor rgb="00F2FFD9"/>
      </patternFill>
    </fill>
  </fills>
  <borders count="2">
    <border>
      <left/>
      <right/>
      <top/>
      <bottom/>
      <diagonal/>
    </border>
    <border>
      <left style="thin">
        <color rgb="00C9C9C3"/>
      </left>
      <right style="thin">
        <color rgb="00C9C9C3"/>
      </right>
      <top style="thin">
        <color rgb="00C9C9C3"/>
      </top>
      <bottom style="thin">
        <color rgb="00C9C9C3"/>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horizontal="right" vertical="center"/>
    </xf>
    <xf numFmtId="165" fontId="0" fillId="2" borderId="1" pivotButton="0" quotePrefix="0" xfId="0"/>
    <xf numFmtId="0" fontId="4" fillId="3" borderId="1" applyAlignment="1" pivotButton="0" quotePrefix="0" xfId="0">
      <alignment horizontal="center" vertical="center" wrapText="1"/>
    </xf>
    <xf numFmtId="166" fontId="3" fillId="4" borderId="1" applyAlignment="1" pivotButton="0" quotePrefix="0" xfId="0">
      <alignment vertical="center" wrapText="1"/>
    </xf>
    <xf numFmtId="0" fontId="0" fillId="4" borderId="1" applyAlignment="1" pivotButton="0" quotePrefix="0" xfId="0">
      <alignment vertical="center" wrapText="1"/>
    </xf>
    <xf numFmtId="0" fontId="0" fillId="0" borderId="1" applyAlignment="1" pivotButton="0" quotePrefix="0" xfId="0">
      <alignment vertical="center" wrapText="1"/>
    </xf>
    <xf numFmtId="0" fontId="0" fillId="0" borderId="1" applyAlignment="1" pivotButton="0" quotePrefix="0" xfId="0">
      <alignment horizontal="center" vertical="center" wrapText="1"/>
    </xf>
    <xf numFmtId="0" fontId="0" fillId="5" borderId="1" applyAlignment="1" pivotButton="0" quotePrefix="0" xfId="0">
      <alignment vertical="center" wrapText="1"/>
    </xf>
    <xf numFmtId="0" fontId="0" fillId="5" borderId="1" applyAlignment="1" pivotButton="0" quotePrefix="0" xfId="0">
      <alignment horizontal="center" vertical="center" wrapText="1"/>
    </xf>
    <xf numFmtId="0" fontId="3" fillId="4" borderId="1" applyAlignment="1" pivotButton="0" quotePrefix="0" xfId="0">
      <alignment vertical="center" wrapText="1"/>
    </xf>
    <xf numFmtId="0" fontId="3" fillId="6" borderId="1" applyAlignment="1" pivotButton="0" quotePrefix="0" xfId="0">
      <alignment horizontal="center" vertical="center" wrapText="1"/>
    </xf>
    <xf numFmtId="0" fontId="0" fillId="2" borderId="1" applyAlignment="1" pivotButton="0" quotePrefix="0" xfId="0">
      <alignment vertical="center" wrapText="1"/>
    </xf>
    <xf numFmtId="0" fontId="0" fillId="6" borderId="1" applyAlignment="1" pivotButton="0" quotePrefix="0" xfId="0">
      <alignment horizontal="center" vertical="center" wrapText="1"/>
    </xf>
    <xf numFmtId="0" fontId="5" fillId="0" borderId="0" pivotButton="0" quotePrefix="0" xfId="0"/>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51"/>
  <sheetViews>
    <sheetView workbookViewId="0">
      <pane ySplit="5" topLeftCell="A6" activePane="bottomLeft" state="frozen"/>
      <selection pane="bottomLeft" activeCell="A1" sqref="A1"/>
    </sheetView>
  </sheetViews>
  <sheetFormatPr baseColWidth="8" defaultRowHeight="15"/>
  <cols>
    <col width="10" customWidth="1" min="1" max="1"/>
    <col width="7" customWidth="1" min="2" max="2"/>
    <col width="20" customWidth="1" min="3" max="3"/>
    <col width="15" customWidth="1" min="4" max="4"/>
    <col width="18" customWidth="1" min="5" max="5"/>
    <col width="16" customWidth="1" min="6" max="6"/>
    <col width="10" customWidth="1" min="7" max="7"/>
    <col width="12" customWidth="1" min="8" max="8"/>
    <col width="30" customWidth="1" min="9" max="9"/>
  </cols>
  <sheetData>
    <row r="1">
      <c r="A1" s="1" t="inlineStr">
        <is>
          <t>Monthly on-call schedule</t>
        </is>
      </c>
    </row>
    <row r="2">
      <c r="A2" s="2" t="inlineStr">
        <is>
          <t>Team: ____________   Escalation contact: ____________</t>
        </is>
      </c>
    </row>
    <row r="3">
      <c r="A3" s="3" t="inlineStr">
        <is>
          <t>First day of the month</t>
        </is>
      </c>
      <c r="C3" s="4" t="n">
        <v>46357</v>
      </c>
    </row>
    <row r="5">
      <c r="A5" s="5" t="inlineStr">
        <is>
          <t>Date</t>
        </is>
      </c>
      <c r="B5" s="5" t="inlineStr">
        <is>
          <t>Day</t>
        </is>
      </c>
      <c r="C5" s="5" t="inlineStr">
        <is>
          <t>Primary on call</t>
        </is>
      </c>
      <c r="D5" s="5" t="inlineStr">
        <is>
          <t>Primary phone</t>
        </is>
      </c>
      <c r="E5" s="5" t="inlineStr">
        <is>
          <t>Backup</t>
        </is>
      </c>
      <c r="F5" s="5" t="inlineStr">
        <is>
          <t>On-call window</t>
        </is>
      </c>
      <c r="G5" s="5" t="inlineStr">
        <is>
          <t>Called in?</t>
        </is>
      </c>
      <c r="H5" s="5" t="inlineStr">
        <is>
          <t>Hours worked on calls</t>
        </is>
      </c>
      <c r="I5" s="5" t="inlineStr">
        <is>
          <t>Notes</t>
        </is>
      </c>
    </row>
    <row r="6">
      <c r="A6" s="6">
        <f>IF(MONTH($C$3+0)=MONTH($C$3),$C$3+0,"")</f>
        <v/>
      </c>
      <c r="B6" s="7">
        <f>IF(A6="","",TEXT(A6,"ddd"))</f>
        <v/>
      </c>
      <c r="C6" s="8" t="inlineStr"/>
      <c r="D6" s="8" t="inlineStr"/>
      <c r="E6" s="8" t="inlineStr"/>
      <c r="F6" s="8" t="inlineStr"/>
      <c r="G6" s="9" t="inlineStr"/>
      <c r="H6" s="9" t="inlineStr"/>
      <c r="I6" s="8" t="inlineStr"/>
    </row>
    <row r="7">
      <c r="A7" s="6">
        <f>IF(MONTH($C$3+1)=MONTH($C$3),$C$3+1,"")</f>
        <v/>
      </c>
      <c r="B7" s="7">
        <f>IF(A7="","",TEXT(A7,"ddd"))</f>
        <v/>
      </c>
      <c r="C7" s="10" t="inlineStr"/>
      <c r="D7" s="10" t="inlineStr"/>
      <c r="E7" s="10" t="inlineStr"/>
      <c r="F7" s="10" t="inlineStr"/>
      <c r="G7" s="11" t="inlineStr"/>
      <c r="H7" s="11" t="inlineStr"/>
      <c r="I7" s="10" t="inlineStr"/>
    </row>
    <row r="8">
      <c r="A8" s="6">
        <f>IF(MONTH($C$3+2)=MONTH($C$3),$C$3+2,"")</f>
        <v/>
      </c>
      <c r="B8" s="7">
        <f>IF(A8="","",TEXT(A8,"ddd"))</f>
        <v/>
      </c>
      <c r="C8" s="8" t="inlineStr"/>
      <c r="D8" s="8" t="inlineStr"/>
      <c r="E8" s="8" t="inlineStr"/>
      <c r="F8" s="8" t="inlineStr"/>
      <c r="G8" s="9" t="inlineStr"/>
      <c r="H8" s="9" t="inlineStr"/>
      <c r="I8" s="8" t="inlineStr"/>
    </row>
    <row r="9">
      <c r="A9" s="6">
        <f>IF(MONTH($C$3+3)=MONTH($C$3),$C$3+3,"")</f>
        <v/>
      </c>
      <c r="B9" s="7">
        <f>IF(A9="","",TEXT(A9,"ddd"))</f>
        <v/>
      </c>
      <c r="C9" s="10" t="inlineStr"/>
      <c r="D9" s="10" t="inlineStr"/>
      <c r="E9" s="10" t="inlineStr"/>
      <c r="F9" s="10" t="inlineStr"/>
      <c r="G9" s="11" t="inlineStr"/>
      <c r="H9" s="11" t="inlineStr"/>
      <c r="I9" s="10" t="inlineStr"/>
    </row>
    <row r="10">
      <c r="A10" s="6">
        <f>IF(MONTH($C$3+4)=MONTH($C$3),$C$3+4,"")</f>
        <v/>
      </c>
      <c r="B10" s="7">
        <f>IF(A10="","",TEXT(A10,"ddd"))</f>
        <v/>
      </c>
      <c r="C10" s="8" t="inlineStr"/>
      <c r="D10" s="8" t="inlineStr"/>
      <c r="E10" s="8" t="inlineStr"/>
      <c r="F10" s="8" t="inlineStr"/>
      <c r="G10" s="9" t="inlineStr"/>
      <c r="H10" s="9" t="inlineStr"/>
      <c r="I10" s="8" t="inlineStr"/>
    </row>
    <row r="11">
      <c r="A11" s="6">
        <f>IF(MONTH($C$3+5)=MONTH($C$3),$C$3+5,"")</f>
        <v/>
      </c>
      <c r="B11" s="7">
        <f>IF(A11="","",TEXT(A11,"ddd"))</f>
        <v/>
      </c>
      <c r="C11" s="10" t="inlineStr"/>
      <c r="D11" s="10" t="inlineStr"/>
      <c r="E11" s="10" t="inlineStr"/>
      <c r="F11" s="10" t="inlineStr"/>
      <c r="G11" s="11" t="inlineStr"/>
      <c r="H11" s="11" t="inlineStr"/>
      <c r="I11" s="10" t="inlineStr"/>
    </row>
    <row r="12">
      <c r="A12" s="6">
        <f>IF(MONTH($C$3+6)=MONTH($C$3),$C$3+6,"")</f>
        <v/>
      </c>
      <c r="B12" s="7">
        <f>IF(A12="","",TEXT(A12,"ddd"))</f>
        <v/>
      </c>
      <c r="C12" s="8" t="inlineStr"/>
      <c r="D12" s="8" t="inlineStr"/>
      <c r="E12" s="8" t="inlineStr"/>
      <c r="F12" s="8" t="inlineStr"/>
      <c r="G12" s="9" t="inlineStr"/>
      <c r="H12" s="9" t="inlineStr"/>
      <c r="I12" s="8" t="inlineStr"/>
    </row>
    <row r="13">
      <c r="A13" s="6">
        <f>IF(MONTH($C$3+7)=MONTH($C$3),$C$3+7,"")</f>
        <v/>
      </c>
      <c r="B13" s="7">
        <f>IF(A13="","",TEXT(A13,"ddd"))</f>
        <v/>
      </c>
      <c r="C13" s="10" t="inlineStr"/>
      <c r="D13" s="10" t="inlineStr"/>
      <c r="E13" s="10" t="inlineStr"/>
      <c r="F13" s="10" t="inlineStr"/>
      <c r="G13" s="11" t="inlineStr"/>
      <c r="H13" s="11" t="inlineStr"/>
      <c r="I13" s="10" t="inlineStr"/>
    </row>
    <row r="14">
      <c r="A14" s="6">
        <f>IF(MONTH($C$3+8)=MONTH($C$3),$C$3+8,"")</f>
        <v/>
      </c>
      <c r="B14" s="7">
        <f>IF(A14="","",TEXT(A14,"ddd"))</f>
        <v/>
      </c>
      <c r="C14" s="8" t="inlineStr"/>
      <c r="D14" s="8" t="inlineStr"/>
      <c r="E14" s="8" t="inlineStr"/>
      <c r="F14" s="8" t="inlineStr"/>
      <c r="G14" s="9" t="inlineStr"/>
      <c r="H14" s="9" t="inlineStr"/>
      <c r="I14" s="8" t="inlineStr"/>
    </row>
    <row r="15">
      <c r="A15" s="6">
        <f>IF(MONTH($C$3+9)=MONTH($C$3),$C$3+9,"")</f>
        <v/>
      </c>
      <c r="B15" s="7">
        <f>IF(A15="","",TEXT(A15,"ddd"))</f>
        <v/>
      </c>
      <c r="C15" s="10" t="inlineStr"/>
      <c r="D15" s="10" t="inlineStr"/>
      <c r="E15" s="10" t="inlineStr"/>
      <c r="F15" s="10" t="inlineStr"/>
      <c r="G15" s="11" t="inlineStr"/>
      <c r="H15" s="11" t="inlineStr"/>
      <c r="I15" s="10" t="inlineStr"/>
    </row>
    <row r="16">
      <c r="A16" s="6">
        <f>IF(MONTH($C$3+10)=MONTH($C$3),$C$3+10,"")</f>
        <v/>
      </c>
      <c r="B16" s="7">
        <f>IF(A16="","",TEXT(A16,"ddd"))</f>
        <v/>
      </c>
      <c r="C16" s="8" t="inlineStr"/>
      <c r="D16" s="8" t="inlineStr"/>
      <c r="E16" s="8" t="inlineStr"/>
      <c r="F16" s="8" t="inlineStr"/>
      <c r="G16" s="9" t="inlineStr"/>
      <c r="H16" s="9" t="inlineStr"/>
      <c r="I16" s="8" t="inlineStr"/>
    </row>
    <row r="17">
      <c r="A17" s="6">
        <f>IF(MONTH($C$3+11)=MONTH($C$3),$C$3+11,"")</f>
        <v/>
      </c>
      <c r="B17" s="7">
        <f>IF(A17="","",TEXT(A17,"ddd"))</f>
        <v/>
      </c>
      <c r="C17" s="10" t="inlineStr"/>
      <c r="D17" s="10" t="inlineStr"/>
      <c r="E17" s="10" t="inlineStr"/>
      <c r="F17" s="10" t="inlineStr"/>
      <c r="G17" s="11" t="inlineStr"/>
      <c r="H17" s="11" t="inlineStr"/>
      <c r="I17" s="10" t="inlineStr"/>
    </row>
    <row r="18">
      <c r="A18" s="6">
        <f>IF(MONTH($C$3+12)=MONTH($C$3),$C$3+12,"")</f>
        <v/>
      </c>
      <c r="B18" s="7">
        <f>IF(A18="","",TEXT(A18,"ddd"))</f>
        <v/>
      </c>
      <c r="C18" s="8" t="inlineStr"/>
      <c r="D18" s="8" t="inlineStr"/>
      <c r="E18" s="8" t="inlineStr"/>
      <c r="F18" s="8" t="inlineStr"/>
      <c r="G18" s="9" t="inlineStr"/>
      <c r="H18" s="9" t="inlineStr"/>
      <c r="I18" s="8" t="inlineStr"/>
    </row>
    <row r="19">
      <c r="A19" s="6">
        <f>IF(MONTH($C$3+13)=MONTH($C$3),$C$3+13,"")</f>
        <v/>
      </c>
      <c r="B19" s="7">
        <f>IF(A19="","",TEXT(A19,"ddd"))</f>
        <v/>
      </c>
      <c r="C19" s="10" t="inlineStr"/>
      <c r="D19" s="10" t="inlineStr"/>
      <c r="E19" s="10" t="inlineStr"/>
      <c r="F19" s="10" t="inlineStr"/>
      <c r="G19" s="11" t="inlineStr"/>
      <c r="H19" s="11" t="inlineStr"/>
      <c r="I19" s="10" t="inlineStr"/>
    </row>
    <row r="20">
      <c r="A20" s="6">
        <f>IF(MONTH($C$3+14)=MONTH($C$3),$C$3+14,"")</f>
        <v/>
      </c>
      <c r="B20" s="7">
        <f>IF(A20="","",TEXT(A20,"ddd"))</f>
        <v/>
      </c>
      <c r="C20" s="8" t="inlineStr"/>
      <c r="D20" s="8" t="inlineStr"/>
      <c r="E20" s="8" t="inlineStr"/>
      <c r="F20" s="8" t="inlineStr"/>
      <c r="G20" s="9" t="inlineStr"/>
      <c r="H20" s="9" t="inlineStr"/>
      <c r="I20" s="8" t="inlineStr"/>
    </row>
    <row r="21">
      <c r="A21" s="6">
        <f>IF(MONTH($C$3+15)=MONTH($C$3),$C$3+15,"")</f>
        <v/>
      </c>
      <c r="B21" s="7">
        <f>IF(A21="","",TEXT(A21,"ddd"))</f>
        <v/>
      </c>
      <c r="C21" s="10" t="inlineStr"/>
      <c r="D21" s="10" t="inlineStr"/>
      <c r="E21" s="10" t="inlineStr"/>
      <c r="F21" s="10" t="inlineStr"/>
      <c r="G21" s="11" t="inlineStr"/>
      <c r="H21" s="11" t="inlineStr"/>
      <c r="I21" s="10" t="inlineStr"/>
    </row>
    <row r="22">
      <c r="A22" s="6">
        <f>IF(MONTH($C$3+16)=MONTH($C$3),$C$3+16,"")</f>
        <v/>
      </c>
      <c r="B22" s="7">
        <f>IF(A22="","",TEXT(A22,"ddd"))</f>
        <v/>
      </c>
      <c r="C22" s="8" t="inlineStr"/>
      <c r="D22" s="8" t="inlineStr"/>
      <c r="E22" s="8" t="inlineStr"/>
      <c r="F22" s="8" t="inlineStr"/>
      <c r="G22" s="9" t="inlineStr"/>
      <c r="H22" s="9" t="inlineStr"/>
      <c r="I22" s="8" t="inlineStr"/>
    </row>
    <row r="23">
      <c r="A23" s="6">
        <f>IF(MONTH($C$3+17)=MONTH($C$3),$C$3+17,"")</f>
        <v/>
      </c>
      <c r="B23" s="7">
        <f>IF(A23="","",TEXT(A23,"ddd"))</f>
        <v/>
      </c>
      <c r="C23" s="10" t="inlineStr"/>
      <c r="D23" s="10" t="inlineStr"/>
      <c r="E23" s="10" t="inlineStr"/>
      <c r="F23" s="10" t="inlineStr"/>
      <c r="G23" s="11" t="inlineStr"/>
      <c r="H23" s="11" t="inlineStr"/>
      <c r="I23" s="10" t="inlineStr"/>
    </row>
    <row r="24">
      <c r="A24" s="6">
        <f>IF(MONTH($C$3+18)=MONTH($C$3),$C$3+18,"")</f>
        <v/>
      </c>
      <c r="B24" s="7">
        <f>IF(A24="","",TEXT(A24,"ddd"))</f>
        <v/>
      </c>
      <c r="C24" s="8" t="inlineStr"/>
      <c r="D24" s="8" t="inlineStr"/>
      <c r="E24" s="8" t="inlineStr"/>
      <c r="F24" s="8" t="inlineStr"/>
      <c r="G24" s="9" t="inlineStr"/>
      <c r="H24" s="9" t="inlineStr"/>
      <c r="I24" s="8" t="inlineStr"/>
    </row>
    <row r="25">
      <c r="A25" s="6">
        <f>IF(MONTH($C$3+19)=MONTH($C$3),$C$3+19,"")</f>
        <v/>
      </c>
      <c r="B25" s="7">
        <f>IF(A25="","",TEXT(A25,"ddd"))</f>
        <v/>
      </c>
      <c r="C25" s="10" t="inlineStr"/>
      <c r="D25" s="10" t="inlineStr"/>
      <c r="E25" s="10" t="inlineStr"/>
      <c r="F25" s="10" t="inlineStr"/>
      <c r="G25" s="11" t="inlineStr"/>
      <c r="H25" s="11" t="inlineStr"/>
      <c r="I25" s="10" t="inlineStr"/>
    </row>
    <row r="26">
      <c r="A26" s="6">
        <f>IF(MONTH($C$3+20)=MONTH($C$3),$C$3+20,"")</f>
        <v/>
      </c>
      <c r="B26" s="7">
        <f>IF(A26="","",TEXT(A26,"ddd"))</f>
        <v/>
      </c>
      <c r="C26" s="8" t="inlineStr"/>
      <c r="D26" s="8" t="inlineStr"/>
      <c r="E26" s="8" t="inlineStr"/>
      <c r="F26" s="8" t="inlineStr"/>
      <c r="G26" s="9" t="inlineStr"/>
      <c r="H26" s="9" t="inlineStr"/>
      <c r="I26" s="8" t="inlineStr"/>
    </row>
    <row r="27">
      <c r="A27" s="6">
        <f>IF(MONTH($C$3+21)=MONTH($C$3),$C$3+21,"")</f>
        <v/>
      </c>
      <c r="B27" s="7">
        <f>IF(A27="","",TEXT(A27,"ddd"))</f>
        <v/>
      </c>
      <c r="C27" s="10" t="inlineStr"/>
      <c r="D27" s="10" t="inlineStr"/>
      <c r="E27" s="10" t="inlineStr"/>
      <c r="F27" s="10" t="inlineStr"/>
      <c r="G27" s="11" t="inlineStr"/>
      <c r="H27" s="11" t="inlineStr"/>
      <c r="I27" s="10" t="inlineStr"/>
    </row>
    <row r="28">
      <c r="A28" s="6">
        <f>IF(MONTH($C$3+22)=MONTH($C$3),$C$3+22,"")</f>
        <v/>
      </c>
      <c r="B28" s="7">
        <f>IF(A28="","",TEXT(A28,"ddd"))</f>
        <v/>
      </c>
      <c r="C28" s="8" t="inlineStr"/>
      <c r="D28" s="8" t="inlineStr"/>
      <c r="E28" s="8" t="inlineStr"/>
      <c r="F28" s="8" t="inlineStr"/>
      <c r="G28" s="9" t="inlineStr"/>
      <c r="H28" s="9" t="inlineStr"/>
      <c r="I28" s="8" t="inlineStr"/>
    </row>
    <row r="29">
      <c r="A29" s="6">
        <f>IF(MONTH($C$3+23)=MONTH($C$3),$C$3+23,"")</f>
        <v/>
      </c>
      <c r="B29" s="7">
        <f>IF(A29="","",TEXT(A29,"ddd"))</f>
        <v/>
      </c>
      <c r="C29" s="10" t="inlineStr"/>
      <c r="D29" s="10" t="inlineStr"/>
      <c r="E29" s="10" t="inlineStr"/>
      <c r="F29" s="10" t="inlineStr"/>
      <c r="G29" s="11" t="inlineStr"/>
      <c r="H29" s="11" t="inlineStr"/>
      <c r="I29" s="10" t="inlineStr"/>
    </row>
    <row r="30">
      <c r="A30" s="6">
        <f>IF(MONTH($C$3+24)=MONTH($C$3),$C$3+24,"")</f>
        <v/>
      </c>
      <c r="B30" s="7">
        <f>IF(A30="","",TEXT(A30,"ddd"))</f>
        <v/>
      </c>
      <c r="C30" s="8" t="inlineStr"/>
      <c r="D30" s="8" t="inlineStr"/>
      <c r="E30" s="8" t="inlineStr"/>
      <c r="F30" s="8" t="inlineStr"/>
      <c r="G30" s="9" t="inlineStr"/>
      <c r="H30" s="9" t="inlineStr"/>
      <c r="I30" s="8" t="inlineStr"/>
    </row>
    <row r="31">
      <c r="A31" s="6">
        <f>IF(MONTH($C$3+25)=MONTH($C$3),$C$3+25,"")</f>
        <v/>
      </c>
      <c r="B31" s="7">
        <f>IF(A31="","",TEXT(A31,"ddd"))</f>
        <v/>
      </c>
      <c r="C31" s="10" t="inlineStr"/>
      <c r="D31" s="10" t="inlineStr"/>
      <c r="E31" s="10" t="inlineStr"/>
      <c r="F31" s="10" t="inlineStr"/>
      <c r="G31" s="11" t="inlineStr"/>
      <c r="H31" s="11" t="inlineStr"/>
      <c r="I31" s="10" t="inlineStr"/>
    </row>
    <row r="32">
      <c r="A32" s="6">
        <f>IF(MONTH($C$3+26)=MONTH($C$3),$C$3+26,"")</f>
        <v/>
      </c>
      <c r="B32" s="7">
        <f>IF(A32="","",TEXT(A32,"ddd"))</f>
        <v/>
      </c>
      <c r="C32" s="8" t="inlineStr"/>
      <c r="D32" s="8" t="inlineStr"/>
      <c r="E32" s="8" t="inlineStr"/>
      <c r="F32" s="8" t="inlineStr"/>
      <c r="G32" s="9" t="inlineStr"/>
      <c r="H32" s="9" t="inlineStr"/>
      <c r="I32" s="8" t="inlineStr"/>
    </row>
    <row r="33">
      <c r="A33" s="6">
        <f>IF(MONTH($C$3+27)=MONTH($C$3),$C$3+27,"")</f>
        <v/>
      </c>
      <c r="B33" s="7">
        <f>IF(A33="","",TEXT(A33,"ddd"))</f>
        <v/>
      </c>
      <c r="C33" s="10" t="inlineStr"/>
      <c r="D33" s="10" t="inlineStr"/>
      <c r="E33" s="10" t="inlineStr"/>
      <c r="F33" s="10" t="inlineStr"/>
      <c r="G33" s="11" t="inlineStr"/>
      <c r="H33" s="11" t="inlineStr"/>
      <c r="I33" s="10" t="inlineStr"/>
    </row>
    <row r="34">
      <c r="A34" s="6">
        <f>IF(MONTH($C$3+28)=MONTH($C$3),$C$3+28,"")</f>
        <v/>
      </c>
      <c r="B34" s="7">
        <f>IF(A34="","",TEXT(A34,"ddd"))</f>
        <v/>
      </c>
      <c r="C34" s="8" t="inlineStr"/>
      <c r="D34" s="8" t="inlineStr"/>
      <c r="E34" s="8" t="inlineStr"/>
      <c r="F34" s="8" t="inlineStr"/>
      <c r="G34" s="9" t="inlineStr"/>
      <c r="H34" s="9" t="inlineStr"/>
      <c r="I34" s="8" t="inlineStr"/>
    </row>
    <row r="35">
      <c r="A35" s="6">
        <f>IF(MONTH($C$3+29)=MONTH($C$3),$C$3+29,"")</f>
        <v/>
      </c>
      <c r="B35" s="7">
        <f>IF(A35="","",TEXT(A35,"ddd"))</f>
        <v/>
      </c>
      <c r="C35" s="10" t="inlineStr"/>
      <c r="D35" s="10" t="inlineStr"/>
      <c r="E35" s="10" t="inlineStr"/>
      <c r="F35" s="10" t="inlineStr"/>
      <c r="G35" s="11" t="inlineStr"/>
      <c r="H35" s="11" t="inlineStr"/>
      <c r="I35" s="10" t="inlineStr"/>
    </row>
    <row r="36">
      <c r="A36" s="6">
        <f>IF(MONTH($C$3+30)=MONTH($C$3),$C$3+30,"")</f>
        <v/>
      </c>
      <c r="B36" s="7">
        <f>IF(A36="","",TEXT(A36,"ddd"))</f>
        <v/>
      </c>
      <c r="C36" s="8" t="inlineStr"/>
      <c r="D36" s="8" t="inlineStr"/>
      <c r="E36" s="8" t="inlineStr"/>
      <c r="F36" s="8" t="inlineStr"/>
      <c r="G36" s="9" t="inlineStr"/>
      <c r="H36" s="9" t="inlineStr"/>
      <c r="I36" s="8" t="inlineStr"/>
    </row>
    <row r="37">
      <c r="A37" s="12" t="inlineStr">
        <is>
          <t>Total hours worked on calls</t>
        </is>
      </c>
      <c r="B37" s="7" t="inlineStr"/>
      <c r="C37" s="7" t="inlineStr"/>
      <c r="D37" s="7" t="inlineStr"/>
      <c r="E37" s="7" t="inlineStr"/>
      <c r="F37" s="7" t="inlineStr"/>
      <c r="G37" s="7" t="inlineStr"/>
      <c r="H37" s="13">
        <f>SUM(H6:H36)</f>
        <v/>
      </c>
    </row>
    <row r="39">
      <c r="C39" s="5" t="inlineStr">
        <is>
          <t>Person</t>
        </is>
      </c>
      <c r="D39" s="5" t="inlineStr">
        <is>
          <t>Primary days</t>
        </is>
      </c>
      <c r="E39" s="5" t="inlineStr">
        <is>
          <t>Backup days</t>
        </is>
      </c>
      <c r="F39" s="5" t="inlineStr">
        <is>
          <t>Hours worked on calls</t>
        </is>
      </c>
    </row>
    <row r="40">
      <c r="C40" s="14" t="inlineStr"/>
      <c r="D40" s="15">
        <f>IF(C40="","",COUNTIF($C$6:$C$36,C40))</f>
        <v/>
      </c>
      <c r="E40" s="15">
        <f>IF(C40="","",COUNTIF($E$6:$E$36,C40))</f>
        <v/>
      </c>
      <c r="F40" s="15">
        <f>IF(C40="","",SUMIF($C$6:$C$36,C40,$H$6:$H$36))</f>
        <v/>
      </c>
    </row>
    <row r="41">
      <c r="C41" s="14" t="inlineStr"/>
      <c r="D41" s="15">
        <f>IF(C41="","",COUNTIF($C$6:$C$36,C41))</f>
        <v/>
      </c>
      <c r="E41" s="15">
        <f>IF(C41="","",COUNTIF($E$6:$E$36,C41))</f>
        <v/>
      </c>
      <c r="F41" s="15">
        <f>IF(C41="","",SUMIF($C$6:$C$36,C41,$H$6:$H$36))</f>
        <v/>
      </c>
    </row>
    <row r="42">
      <c r="C42" s="14" t="inlineStr"/>
      <c r="D42" s="15">
        <f>IF(C42="","",COUNTIF($C$6:$C$36,C42))</f>
        <v/>
      </c>
      <c r="E42" s="15">
        <f>IF(C42="","",COUNTIF($E$6:$E$36,C42))</f>
        <v/>
      </c>
      <c r="F42" s="15">
        <f>IF(C42="","",SUMIF($C$6:$C$36,C42,$H$6:$H$36))</f>
        <v/>
      </c>
    </row>
    <row r="43">
      <c r="C43" s="14" t="inlineStr"/>
      <c r="D43" s="15">
        <f>IF(C43="","",COUNTIF($C$6:$C$36,C43))</f>
        <v/>
      </c>
      <c r="E43" s="15">
        <f>IF(C43="","",COUNTIF($E$6:$E$36,C43))</f>
        <v/>
      </c>
      <c r="F43" s="15">
        <f>IF(C43="","",SUMIF($C$6:$C$36,C43,$H$6:$H$36))</f>
        <v/>
      </c>
    </row>
    <row r="44">
      <c r="C44" s="14" t="inlineStr"/>
      <c r="D44" s="15">
        <f>IF(C44="","",COUNTIF($C$6:$C$36,C44))</f>
        <v/>
      </c>
      <c r="E44" s="15">
        <f>IF(C44="","",COUNTIF($E$6:$E$36,C44))</f>
        <v/>
      </c>
      <c r="F44" s="15">
        <f>IF(C44="","",SUMIF($C$6:$C$36,C44,$H$6:$H$36))</f>
        <v/>
      </c>
    </row>
    <row r="45">
      <c r="C45" s="14" t="inlineStr"/>
      <c r="D45" s="15">
        <f>IF(C45="","",COUNTIF($C$6:$C$36,C45))</f>
        <v/>
      </c>
      <c r="E45" s="15">
        <f>IF(C45="","",COUNTIF($E$6:$E$36,C45))</f>
        <v/>
      </c>
      <c r="F45" s="15">
        <f>IF(C45="","",SUMIF($C$6:$C$36,C45,$H$6:$H$36))</f>
        <v/>
      </c>
    </row>
    <row r="46">
      <c r="C46" s="14" t="inlineStr"/>
      <c r="D46" s="15">
        <f>IF(C46="","",COUNTIF($C$6:$C$36,C46))</f>
        <v/>
      </c>
      <c r="E46" s="15">
        <f>IF(C46="","",COUNTIF($E$6:$E$36,C46))</f>
        <v/>
      </c>
      <c r="F46" s="15">
        <f>IF(C46="","",SUMIF($C$6:$C$36,C46,$H$6:$H$36))</f>
        <v/>
      </c>
    </row>
    <row r="47">
      <c r="C47" s="14" t="inlineStr"/>
      <c r="D47" s="15">
        <f>IF(C47="","",COUNTIF($C$6:$C$36,C47))</f>
        <v/>
      </c>
      <c r="E47" s="15">
        <f>IF(C47="","",COUNTIF($E$6:$E$36,C47))</f>
        <v/>
      </c>
      <c r="F47" s="15">
        <f>IF(C47="","",SUMIF($C$6:$C$36,C47,$H$6:$H$36))</f>
        <v/>
      </c>
    </row>
    <row r="49">
      <c r="A49" s="16" t="inlineStr">
        <is>
          <t>Under the FLSA, on-call time at the workplace counts as hours worked; on call at home generally does not, unless the limits on the employee's time are heavy. Time spent answering calls or going in is always work time, so record it in the hours column and on the time card.</t>
        </is>
      </c>
    </row>
    <row r="51">
      <c r="A51" s="17" t="inlineStr">
        <is>
          <t>Free template from workzenly.com</t>
        </is>
      </c>
    </row>
  </sheetData>
  <mergeCells count="1">
    <mergeCell ref="A3:B3"/>
  </mergeCells>
  <dataValidations count="1">
    <dataValidation sqref="G6:G36" showDropDown="0" showInputMessage="0" showErrorMessage="0" allowBlank="1" error="Pick a value from the list or clear the cell." type="list">
      <formula1>"Yes,No"</formula1>
    </dataValidation>
  </dataValidation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2026-11-07T10:29:27Z</dcterms:created>
  <dcterms:modified xmlns:dcterms="http://purl.org/dc/terms/" xmlns:xsi="http://www.w3.org/2001/XMLSchema-instance" xsi:type="dcterms:W3CDTF">2026-11-07T10:29:27Z</dcterms:modified>
</cp:coreProperties>
</file>