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tendance" sheetId="1" state="visible" r:id="rId1"/>
  </sheets>
  <definedNames>
    <definedName name="_xlnm.Print_Titles" localSheetId="0">'Attendance'!$4:$4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  <color rgb="00FFFFFF"/>
    </font>
    <font>
      <i val="1"/>
      <color rgb="00555555"/>
      <sz val="10"/>
    </font>
    <font>
      <color rgb="00888888"/>
      <sz val="9"/>
    </font>
    <font>
      <b val="1"/>
    </font>
  </fonts>
  <fills count="6">
    <fill>
      <patternFill/>
    </fill>
    <fill>
      <patternFill patternType="gray125"/>
    </fill>
    <fill>
      <patternFill patternType="solid">
        <fgColor rgb="00161616"/>
      </patternFill>
    </fill>
    <fill>
      <patternFill patternType="solid">
        <fgColor rgb="00F6F6F3"/>
      </patternFill>
    </fill>
    <fill>
      <patternFill patternType="solid">
        <fgColor rgb="00F2FFD9"/>
      </patternFill>
    </fill>
    <fill>
      <patternFill patternType="solid">
        <fgColor rgb="00FFF6CC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3" fillId="2" borderId="1" applyAlignment="1" pivotButton="0" quotePrefix="0" xfId="0">
      <alignment vertical="center" wrapText="1"/>
    </xf>
    <xf numFmtId="18" fontId="0" fillId="0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  <xf numFmtId="18" fontId="0" fillId="3" borderId="1" applyAlignment="1" pivotButton="0" quotePrefix="0" xfId="0">
      <alignment vertical="center" wrapText="1"/>
    </xf>
    <xf numFmtId="0" fontId="0" fillId="5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2" customWidth="1" min="5" max="5"/>
    <col width="13" customWidth="1" min="6" max="6"/>
    <col width="15" customWidth="1" min="7" max="7"/>
    <col width="10" customWidth="1" min="8" max="8"/>
    <col width="3" customWidth="1" min="9" max="9"/>
    <col width="26" customWidth="1" min="10" max="10"/>
    <col width="12" customWidth="1" min="11" max="11"/>
  </cols>
  <sheetData>
    <row r="1">
      <c r="A1" s="1" t="inlineStr">
        <is>
          <t>Attendance write-up form</t>
        </is>
      </c>
    </row>
    <row r="2">
      <c r="A2" s="2" t="inlineStr">
        <is>
          <t>Employee: ____________   Position: ____________   Manager: ____________   Date: ________</t>
        </is>
      </c>
    </row>
    <row r="4" ht="30" customHeight="1">
      <c r="A4" s="3" t="inlineStr">
        <is>
          <t>Date</t>
        </is>
      </c>
      <c r="B4" s="3" t="inlineStr">
        <is>
          <t>Scheduled start</t>
        </is>
      </c>
      <c r="C4" s="3" t="inlineStr">
        <is>
          <t>Clock-in</t>
        </is>
      </c>
      <c r="D4" s="3" t="inlineStr">
        <is>
          <t>Minutes late</t>
        </is>
      </c>
      <c r="E4" s="3" t="inlineStr">
        <is>
          <t>Absent (Y/N)</t>
        </is>
      </c>
      <c r="F4" s="3" t="inlineStr">
        <is>
          <t>Called in (Y/N)</t>
        </is>
      </c>
      <c r="G4" s="3" t="inlineStr">
        <is>
          <t>Protected leave (Y/N)</t>
        </is>
      </c>
      <c r="H4" s="3" t="inlineStr">
        <is>
          <t>Points</t>
        </is>
      </c>
      <c r="J4" s="8" t="inlineStr">
        <is>
          <t>Summary</t>
        </is>
      </c>
      <c r="K4" s="8" t="inlineStr"/>
    </row>
    <row r="5">
      <c r="A5" s="4" t="inlineStr"/>
      <c r="B5" s="9" t="inlineStr"/>
      <c r="C5" s="9" t="inlineStr"/>
      <c r="D5" s="4">
        <f>IF(OR(B5="",C5=""),"",MAX(0,ROUND((C5-B5)*1440,0)))</f>
        <v/>
      </c>
      <c r="E5" s="4" t="inlineStr"/>
      <c r="F5" s="4" t="inlineStr"/>
      <c r="G5" s="4" t="inlineStr"/>
      <c r="H5" s="4">
        <f>IF(A5="","",IF(G5="Y",0,IF(E5="Y",IF(F5="Y",1,2),IF(N(D5)&gt;5,0.5,0))))</f>
        <v/>
      </c>
      <c r="J5" s="10" t="inlineStr">
        <is>
          <t>Total points</t>
        </is>
      </c>
      <c r="K5" s="11">
        <f>SUM(H5:H16)</f>
        <v/>
      </c>
    </row>
    <row r="6">
      <c r="A6" s="5" t="inlineStr"/>
      <c r="B6" s="12" t="inlineStr"/>
      <c r="C6" s="12" t="inlineStr"/>
      <c r="D6" s="5">
        <f>IF(OR(B6="",C6=""),"",MAX(0,ROUND((C6-B6)*1440,0)))</f>
        <v/>
      </c>
      <c r="E6" s="5" t="inlineStr"/>
      <c r="F6" s="5" t="inlineStr"/>
      <c r="G6" s="5" t="inlineStr"/>
      <c r="H6" s="5">
        <f>IF(A6="","",IF(G6="Y",0,IF(E6="Y",IF(F6="Y",1,2),IF(N(D6)&gt;5,0.5,0))))</f>
        <v/>
      </c>
      <c r="J6" s="10" t="inlineStr">
        <is>
          <t>Late arrivals</t>
        </is>
      </c>
      <c r="K6" s="11">
        <f>COUNTIF(D5:D16,"&gt;5")</f>
        <v/>
      </c>
    </row>
    <row r="7">
      <c r="A7" s="4" t="inlineStr"/>
      <c r="B7" s="9" t="inlineStr"/>
      <c r="C7" s="9" t="inlineStr"/>
      <c r="D7" s="4">
        <f>IF(OR(B7="",C7=""),"",MAX(0,ROUND((C7-B7)*1440,0)))</f>
        <v/>
      </c>
      <c r="E7" s="4" t="inlineStr"/>
      <c r="F7" s="4" t="inlineStr"/>
      <c r="G7" s="4" t="inlineStr"/>
      <c r="H7" s="4">
        <f>IF(A7="","",IF(G7="Y",0,IF(E7="Y",IF(F7="Y",1,2),IF(N(D7)&gt;5,0.5,0))))</f>
        <v/>
      </c>
      <c r="J7" s="10" t="inlineStr">
        <is>
          <t>Absences</t>
        </is>
      </c>
      <c r="K7" s="11">
        <f>COUNTIF(E5:E16,"Y")</f>
        <v/>
      </c>
    </row>
    <row r="8">
      <c r="A8" s="5" t="inlineStr"/>
      <c r="B8" s="12" t="inlineStr"/>
      <c r="C8" s="12" t="inlineStr"/>
      <c r="D8" s="5">
        <f>IF(OR(B8="",C8=""),"",MAX(0,ROUND((C8-B8)*1440,0)))</f>
        <v/>
      </c>
      <c r="E8" s="5" t="inlineStr"/>
      <c r="F8" s="5" t="inlineStr"/>
      <c r="G8" s="5" t="inlineStr"/>
      <c r="H8" s="5">
        <f>IF(A8="","",IF(G8="Y",0,IF(E8="Y",IF(F8="Y",1,2),IF(N(D8)&gt;5,0.5,0))))</f>
        <v/>
      </c>
      <c r="J8" s="10" t="inlineStr">
        <is>
          <t>No call, no show</t>
        </is>
      </c>
      <c r="K8" s="11">
        <f>COUNTIFS(E5:E16,"Y",F5:F16,"N")</f>
        <v/>
      </c>
    </row>
    <row r="9">
      <c r="A9" s="4" t="inlineStr"/>
      <c r="B9" s="9" t="inlineStr"/>
      <c r="C9" s="9" t="inlineStr"/>
      <c r="D9" s="4">
        <f>IF(OR(B9="",C9=""),"",MAX(0,ROUND((C9-B9)*1440,0)))</f>
        <v/>
      </c>
      <c r="E9" s="4" t="inlineStr"/>
      <c r="F9" s="4" t="inlineStr"/>
      <c r="G9" s="4" t="inlineStr"/>
      <c r="H9" s="4">
        <f>IF(A9="","",IF(G9="Y",0,IF(E9="Y",IF(F9="Y",1,2),IF(N(D9)&gt;5,0.5,0))))</f>
        <v/>
      </c>
      <c r="J9" s="10" t="inlineStr">
        <is>
          <t>Protected (not counted)</t>
        </is>
      </c>
      <c r="K9" s="11">
        <f>COUNTIF(G5:G16,"Y")</f>
        <v/>
      </c>
    </row>
    <row r="10">
      <c r="A10" s="5" t="inlineStr"/>
      <c r="B10" s="12" t="inlineStr"/>
      <c r="C10" s="12" t="inlineStr"/>
      <c r="D10" s="5">
        <f>IF(OR(B10="",C10=""),"",MAX(0,ROUND((C10-B10)*1440,0)))</f>
        <v/>
      </c>
      <c r="E10" s="5" t="inlineStr"/>
      <c r="F10" s="5" t="inlineStr"/>
      <c r="G10" s="5" t="inlineStr"/>
      <c r="H10" s="5">
        <f>IF(A10="","",IF(G10="Y",0,IF(E10="Y",IF(F10="Y",1,2),IF(N(D10)&gt;5,0.5,0))))</f>
        <v/>
      </c>
      <c r="J10" s="10" t="inlineStr">
        <is>
          <t>Policy limit for this step</t>
        </is>
      </c>
      <c r="K10" s="13" t="inlineStr"/>
    </row>
    <row r="11">
      <c r="A11" s="4" t="inlineStr"/>
      <c r="B11" s="9" t="inlineStr"/>
      <c r="C11" s="9" t="inlineStr"/>
      <c r="D11" s="4">
        <f>IF(OR(B11="",C11=""),"",MAX(0,ROUND((C11-B11)*1440,0)))</f>
        <v/>
      </c>
      <c r="E11" s="4" t="inlineStr"/>
      <c r="F11" s="4" t="inlineStr"/>
      <c r="G11" s="4" t="inlineStr"/>
      <c r="H11" s="4">
        <f>IF(A11="","",IF(G11="Y",0,IF(E11="Y",IF(F11="Y",1,2),IF(N(D11)&gt;5,0.5,0))))</f>
        <v/>
      </c>
      <c r="J11" s="10" t="inlineStr">
        <is>
          <t>Action taken</t>
        </is>
      </c>
      <c r="K11" s="13" t="inlineStr"/>
    </row>
    <row r="12">
      <c r="A12" s="5" t="inlineStr"/>
      <c r="B12" s="12" t="inlineStr"/>
      <c r="C12" s="12" t="inlineStr"/>
      <c r="D12" s="5">
        <f>IF(OR(B12="",C12=""),"",MAX(0,ROUND((C12-B12)*1440,0)))</f>
        <v/>
      </c>
      <c r="E12" s="5" t="inlineStr"/>
      <c r="F12" s="5" t="inlineStr"/>
      <c r="G12" s="5" t="inlineStr"/>
      <c r="H12" s="5">
        <f>IF(A12="","",IF(G12="Y",0,IF(E12="Y",IF(F12="Y",1,2),IF(N(D12)&gt;5,0.5,0))))</f>
        <v/>
      </c>
    </row>
    <row r="13">
      <c r="A13" s="4" t="inlineStr"/>
      <c r="B13" s="9" t="inlineStr"/>
      <c r="C13" s="9" t="inlineStr"/>
      <c r="D13" s="4">
        <f>IF(OR(B13="",C13=""),"",MAX(0,ROUND((C13-B13)*1440,0)))</f>
        <v/>
      </c>
      <c r="E13" s="4" t="inlineStr"/>
      <c r="F13" s="4" t="inlineStr"/>
      <c r="G13" s="4" t="inlineStr"/>
      <c r="H13" s="4">
        <f>IF(A13="","",IF(G13="Y",0,IF(E13="Y",IF(F13="Y",1,2),IF(N(D13)&gt;5,0.5,0))))</f>
        <v/>
      </c>
    </row>
    <row r="14">
      <c r="A14" s="5" t="inlineStr"/>
      <c r="B14" s="12" t="inlineStr"/>
      <c r="C14" s="12" t="inlineStr"/>
      <c r="D14" s="5">
        <f>IF(OR(B14="",C14=""),"",MAX(0,ROUND((C14-B14)*1440,0)))</f>
        <v/>
      </c>
      <c r="E14" s="5" t="inlineStr"/>
      <c r="F14" s="5" t="inlineStr"/>
      <c r="G14" s="5" t="inlineStr"/>
      <c r="H14" s="5">
        <f>IF(A14="","",IF(G14="Y",0,IF(E14="Y",IF(F14="Y",1,2),IF(N(D14)&gt;5,0.5,0))))</f>
        <v/>
      </c>
    </row>
    <row r="15">
      <c r="A15" s="4" t="inlineStr"/>
      <c r="B15" s="9" t="inlineStr"/>
      <c r="C15" s="9" t="inlineStr"/>
      <c r="D15" s="4">
        <f>IF(OR(B15="",C15=""),"",MAX(0,ROUND((C15-B15)*1440,0)))</f>
        <v/>
      </c>
      <c r="E15" s="4" t="inlineStr"/>
      <c r="F15" s="4" t="inlineStr"/>
      <c r="G15" s="4" t="inlineStr"/>
      <c r="H15" s="4">
        <f>IF(A15="","",IF(G15="Y",0,IF(E15="Y",IF(F15="Y",1,2),IF(N(D15)&gt;5,0.5,0))))</f>
        <v/>
      </c>
    </row>
    <row r="16">
      <c r="A16" s="5" t="inlineStr"/>
      <c r="B16" s="12" t="inlineStr"/>
      <c r="C16" s="12" t="inlineStr"/>
      <c r="D16" s="5">
        <f>IF(OR(B16="",C16=""),"",MAX(0,ROUND((C16-B16)*1440,0)))</f>
        <v/>
      </c>
      <c r="E16" s="5" t="inlineStr"/>
      <c r="F16" s="5" t="inlineStr"/>
      <c r="G16" s="5" t="inlineStr"/>
      <c r="H16" s="5">
        <f>IF(A16="","",IF(G16="Y",0,IF(E16="Y",IF(F16="Y",1,2),IF(N(D16)&gt;5,0.5,0))))</f>
        <v/>
      </c>
    </row>
    <row r="18">
      <c r="A18" s="6" t="inlineStr">
        <is>
          <t>Type times as 7:00 AM. Points: late more than 5 minutes = 0.5, absent with call-in = 1, no call no show = 2, protected leave (FMLA, legally protected sick leave, jury duty) = 0. Edit the formula to match your policy.</t>
        </is>
      </c>
    </row>
    <row r="20">
      <c r="A20" s="7" t="inlineStr">
        <is>
          <t>Free template from workzenly.com</t>
        </is>
      </c>
    </row>
  </sheetData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2026-11-07T10:50:09Z</dcterms:created>
  <dcterms:modified xmlns:dcterms="http://purl.org/dc/terms/" xmlns:xsi="http://www.w3.org/2001/XMLSchema-instance" xsi:type="dcterms:W3CDTF">2026-11-07T10:50:09Z</dcterms:modified>
</cp:coreProperties>
</file>